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temp\05_基盤G\科学技術指標\20240122\2022\"/>
    </mc:Choice>
  </mc:AlternateContent>
  <xr:revisionPtr revIDLastSave="0" documentId="13_ncr:1_{45B02E74-D61A-49C8-9895-F8B734FB41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本文" sheetId="11" r:id="rId1"/>
    <sheet name="統計集" sheetId="13" r:id="rId2"/>
    <sheet name="HTML版_統計集" sheetId="14" r:id="rId3"/>
    <sheet name="Sheet3" sheetId="3" state="hidden" r:id="rId4"/>
  </sheets>
  <definedNames>
    <definedName name="_xlnm.Print_Titles" localSheetId="1">統計集!$1:$4</definedName>
    <definedName name="_xlnm.Print_Titles" localSheetId="0">本文!$1:$4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3" l="1"/>
  <c r="C46" i="13" s="1"/>
  <c r="C42" i="13"/>
</calcChain>
</file>

<file path=xl/sharedStrings.xml><?xml version="1.0" encoding="utf-8"?>
<sst xmlns="http://schemas.openxmlformats.org/spreadsheetml/2006/main" count="115" uniqueCount="90">
  <si>
    <t>頁</t>
    <rPh sb="0" eb="1">
      <t>ペイジ</t>
    </rPh>
    <phoneticPr fontId="2"/>
  </si>
  <si>
    <t>誤</t>
    <rPh sb="0" eb="1">
      <t>アヤマ</t>
    </rPh>
    <phoneticPr fontId="2"/>
  </si>
  <si>
    <t>正</t>
    <rPh sb="0" eb="1">
      <t>セイ</t>
    </rPh>
    <phoneticPr fontId="2"/>
  </si>
  <si>
    <t>箇所</t>
    <rPh sb="0" eb="2">
      <t>カショ</t>
    </rPh>
    <phoneticPr fontId="2"/>
  </si>
  <si>
    <t>訂正日</t>
    <rPh sb="0" eb="2">
      <t>テイセイ</t>
    </rPh>
    <rPh sb="2" eb="3">
      <t>ビ</t>
    </rPh>
    <phoneticPr fontId="2"/>
  </si>
  <si>
    <t>時点</t>
    <rPh sb="0" eb="2">
      <t>ジテン</t>
    </rPh>
    <phoneticPr fontId="2"/>
  </si>
  <si>
    <t>http://www.nistep.go.jp/sti/indicators</t>
  </si>
  <si>
    <t>PDF版は差し替え済みですので、詳しくは以下をご参照ください。</t>
    <rPh sb="3" eb="4">
      <t>バン</t>
    </rPh>
    <rPh sb="5" eb="6">
      <t>サ</t>
    </rPh>
    <rPh sb="7" eb="8">
      <t>カ</t>
    </rPh>
    <rPh sb="9" eb="10">
      <t>ズ</t>
    </rPh>
    <rPh sb="16" eb="17">
      <t>クワ</t>
    </rPh>
    <rPh sb="20" eb="22">
      <t>イカ</t>
    </rPh>
    <rPh sb="24" eb="26">
      <t>サンショウ</t>
    </rPh>
    <phoneticPr fontId="2"/>
  </si>
  <si>
    <t>科学技術指標2022　本編　正誤表</t>
    <rPh sb="0" eb="2">
      <t>カガク</t>
    </rPh>
    <rPh sb="2" eb="4">
      <t>ギジュツ</t>
    </rPh>
    <rPh sb="4" eb="6">
      <t>シヒョウ</t>
    </rPh>
    <rPh sb="11" eb="13">
      <t>ホンペン</t>
    </rPh>
    <rPh sb="14" eb="16">
      <t>セイゴ</t>
    </rPh>
    <rPh sb="16" eb="17">
      <t>ヒョウ</t>
    </rPh>
    <phoneticPr fontId="2"/>
  </si>
  <si>
    <t>右側文章　最初から16行目</t>
    <rPh sb="0" eb="2">
      <t>ミギガワ</t>
    </rPh>
    <rPh sb="2" eb="4">
      <t>ブンショウ</t>
    </rPh>
    <rPh sb="5" eb="6">
      <t>オギョウメ</t>
    </rPh>
    <phoneticPr fontId="2"/>
  </si>
  <si>
    <t>右側文章　最初から18行目</t>
    <rPh sb="0" eb="2">
      <t>ミギガワ</t>
    </rPh>
    <rPh sb="2" eb="4">
      <t>ブンショウ</t>
    </rPh>
    <rPh sb="5" eb="6">
      <t>オギョウメ</t>
    </rPh>
    <phoneticPr fontId="2"/>
  </si>
  <si>
    <t>科学技術指標2022　統計集　正誤表</t>
    <rPh sb="0" eb="2">
      <t>カガク</t>
    </rPh>
    <rPh sb="2" eb="4">
      <t>ギジュツ</t>
    </rPh>
    <rPh sb="4" eb="6">
      <t>シヒョウ</t>
    </rPh>
    <rPh sb="11" eb="14">
      <t>トウケイシュウ</t>
    </rPh>
    <rPh sb="15" eb="17">
      <t>セイゴ</t>
    </rPh>
    <rPh sb="17" eb="18">
      <t>ヒョウ</t>
    </rPh>
    <phoneticPr fontId="2"/>
  </si>
  <si>
    <t>科学技術予算総額</t>
    <rPh sb="0" eb="6">
      <t>カガクギジュツヨサン</t>
    </rPh>
    <rPh sb="6" eb="8">
      <t>ソウガク</t>
    </rPh>
    <phoneticPr fontId="2"/>
  </si>
  <si>
    <t>民生のみ</t>
    <rPh sb="0" eb="2">
      <t>ミンセイ</t>
    </rPh>
    <phoneticPr fontId="2"/>
  </si>
  <si>
    <t>表1-2-6　2020年</t>
    <rPh sb="11" eb="12">
      <t>ネン</t>
    </rPh>
    <phoneticPr fontId="2"/>
  </si>
  <si>
    <t>当初予算</t>
    <rPh sb="0" eb="4">
      <t>トウショヨサン</t>
    </rPh>
    <phoneticPr fontId="2"/>
  </si>
  <si>
    <t>１次補正</t>
    <rPh sb="1" eb="4">
      <t>ジホセイ</t>
    </rPh>
    <phoneticPr fontId="2"/>
  </si>
  <si>
    <t>合計</t>
  </si>
  <si>
    <t>合計</t>
    <rPh sb="0" eb="2">
      <t>ゴウケイ</t>
    </rPh>
    <phoneticPr fontId="2"/>
  </si>
  <si>
    <t>外務省</t>
  </si>
  <si>
    <t>国土交通省</t>
  </si>
  <si>
    <t>(A)当初予算　2020年</t>
    <rPh sb="3" eb="5">
      <t>トウショ</t>
    </rPh>
    <rPh sb="5" eb="7">
      <t>ヨサン</t>
    </rPh>
    <rPh sb="12" eb="13">
      <t>ネン</t>
    </rPh>
    <phoneticPr fontId="9"/>
  </si>
  <si>
    <t>(B)当初予算と補正予算等の合計　2020年</t>
    <rPh sb="3" eb="5">
      <t>トウショ</t>
    </rPh>
    <rPh sb="5" eb="7">
      <t>ヨサン</t>
    </rPh>
    <rPh sb="8" eb="10">
      <t>ホセイ</t>
    </rPh>
    <rPh sb="10" eb="12">
      <t>ヨサン</t>
    </rPh>
    <rPh sb="12" eb="13">
      <t>トウ</t>
    </rPh>
    <rPh sb="14" eb="16">
      <t>ゴウケイ</t>
    </rPh>
    <phoneticPr fontId="9"/>
  </si>
  <si>
    <t>表1-2-1　(A)各国通貨　日本：2020年</t>
    <rPh sb="10" eb="14">
      <t>カッコクツウカ</t>
    </rPh>
    <phoneticPr fontId="10"/>
  </si>
  <si>
    <t>表1-2-1　(B)OECD購買力平価換算　日本：2020年</t>
    <rPh sb="14" eb="17">
      <t>コウバイリョク</t>
    </rPh>
    <rPh sb="17" eb="19">
      <t>ヘイカ</t>
    </rPh>
    <rPh sb="19" eb="21">
      <t>カンザン</t>
    </rPh>
    <phoneticPr fontId="10"/>
  </si>
  <si>
    <t>表1-2-1　(C)日本（地域を含む最終予算）　2020年</t>
  </si>
  <si>
    <t>訂正した表番号</t>
    <rPh sb="0" eb="2">
      <t>テイセイ</t>
    </rPh>
    <rPh sb="4" eb="5">
      <t>ヒョウ</t>
    </rPh>
    <rPh sb="5" eb="7">
      <t>バンゴウ</t>
    </rPh>
    <phoneticPr fontId="2"/>
  </si>
  <si>
    <t>対処方法</t>
    <rPh sb="0" eb="2">
      <t>タイショ</t>
    </rPh>
    <rPh sb="2" eb="4">
      <t>ホウホウ</t>
    </rPh>
    <phoneticPr fontId="2"/>
  </si>
  <si>
    <t>Excelファイル差し替え</t>
    <rPh sb="9" eb="10">
      <t>サ</t>
    </rPh>
    <rPh sb="11" eb="12">
      <t>カ</t>
    </rPh>
    <phoneticPr fontId="2"/>
  </si>
  <si>
    <t>科学技術指標2022　HTML版統計集　訂正履歴</t>
    <rPh sb="0" eb="2">
      <t>カガク</t>
    </rPh>
    <rPh sb="2" eb="4">
      <t>ギジュツ</t>
    </rPh>
    <rPh sb="4" eb="6">
      <t>シヒョウ</t>
    </rPh>
    <rPh sb="15" eb="16">
      <t>バン</t>
    </rPh>
    <rPh sb="16" eb="19">
      <t>トウケイシュウ</t>
    </rPh>
    <rPh sb="20" eb="22">
      <t>テイセイ</t>
    </rPh>
    <rPh sb="22" eb="24">
      <t>リレキ</t>
    </rPh>
    <phoneticPr fontId="2"/>
  </si>
  <si>
    <t>表1-2-1</t>
    <rPh sb="0" eb="1">
      <t>ヒョウ</t>
    </rPh>
    <phoneticPr fontId="2"/>
  </si>
  <si>
    <t>表1-2-2</t>
    <rPh sb="0" eb="1">
      <t>ヒョウ</t>
    </rPh>
    <phoneticPr fontId="2"/>
  </si>
  <si>
    <t>表1-2-6</t>
    <rPh sb="0" eb="1">
      <t>ヒョウ</t>
    </rPh>
    <phoneticPr fontId="2"/>
  </si>
  <si>
    <t>表1-2-8</t>
    <rPh sb="0" eb="1">
      <t>ヒョウ</t>
    </rPh>
    <phoneticPr fontId="2"/>
  </si>
  <si>
    <t>統計集の訂正を参照のこと。</t>
    <rPh sb="0" eb="3">
      <t>トウケイシュウ</t>
    </rPh>
    <rPh sb="4" eb="6">
      <t>テイセイ</t>
    </rPh>
    <rPh sb="7" eb="9">
      <t>サンショウ</t>
    </rPh>
    <phoneticPr fontId="2"/>
  </si>
  <si>
    <t>内容</t>
    <rPh sb="0" eb="2">
      <t>ナイヨウ</t>
    </rPh>
    <phoneticPr fontId="2"/>
  </si>
  <si>
    <t>図表5-2-5　注</t>
    <rPh sb="0" eb="2">
      <t>ズヒョウ</t>
    </rPh>
    <rPh sb="8" eb="9">
      <t>チュウ</t>
    </rPh>
    <phoneticPr fontId="15"/>
  </si>
  <si>
    <t>元資料の中国の輸入額の相手先国・地域には、中国も含まれている。これは再輸入に対応する。概要の図表を作成するにあたっては除いた。</t>
    <rPh sb="43" eb="45">
      <t>ガイヨウ</t>
    </rPh>
    <rPh sb="46" eb="48">
      <t>ズヒョウ</t>
    </rPh>
    <rPh sb="49" eb="51">
      <t>サクセイ</t>
    </rPh>
    <rPh sb="59" eb="60">
      <t>ノゾ</t>
    </rPh>
    <phoneticPr fontId="15"/>
  </si>
  <si>
    <t>表3-2-1</t>
    <rPh sb="0" eb="1">
      <t>ヒョウ</t>
    </rPh>
    <phoneticPr fontId="2"/>
  </si>
  <si>
    <t>2020年　18歳人口(A)</t>
    <rPh sb="4" eb="5">
      <t>ネン</t>
    </rPh>
    <rPh sb="8" eb="9">
      <t>サイ</t>
    </rPh>
    <rPh sb="9" eb="11">
      <t>ジンコウ</t>
    </rPh>
    <phoneticPr fontId="2"/>
  </si>
  <si>
    <t>2020年　進学率(B/A)</t>
    <phoneticPr fontId="2"/>
  </si>
  <si>
    <t>図表3-2-1</t>
    <rPh sb="0" eb="2">
      <t>ズヒョウ</t>
    </rPh>
    <phoneticPr fontId="15"/>
  </si>
  <si>
    <t>表3-4-3の注：6）</t>
    <rPh sb="0" eb="1">
      <t>ヒョウ</t>
    </rPh>
    <rPh sb="7" eb="8">
      <t>チュウ</t>
    </rPh>
    <phoneticPr fontId="2"/>
  </si>
  <si>
    <t>6)1</t>
    <phoneticPr fontId="2"/>
  </si>
  <si>
    <t>6)韓国は当該年度の3月から翌年2月までの博士号取得者数を計上。</t>
    <phoneticPr fontId="2"/>
  </si>
  <si>
    <t>表3-5-2　「受入国・地域」　「その他の北米・中南米」の計</t>
    <rPh sb="0" eb="1">
      <t>ヒョウ</t>
    </rPh>
    <rPh sb="8" eb="11">
      <t>ウケイレコク</t>
    </rPh>
    <rPh sb="12" eb="14">
      <t>チイキ</t>
    </rPh>
    <rPh sb="19" eb="20">
      <t>タ</t>
    </rPh>
    <rPh sb="21" eb="23">
      <t>ホクベイ</t>
    </rPh>
    <rPh sb="24" eb="27">
      <t>チュウナンベイ</t>
    </rPh>
    <rPh sb="29" eb="30">
      <t>ケイ</t>
    </rPh>
    <phoneticPr fontId="2"/>
  </si>
  <si>
    <r>
      <t>補正予算等を含めると23.</t>
    </r>
    <r>
      <rPr>
        <u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兆円</t>
    </r>
    <rPh sb="15" eb="16">
      <t>エン</t>
    </rPh>
    <phoneticPr fontId="15"/>
  </si>
  <si>
    <r>
      <t>補正予算等を含めると23.</t>
    </r>
    <r>
      <rPr>
        <u/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兆円</t>
    </r>
    <rPh sb="15" eb="16">
      <t>エン</t>
    </rPh>
    <phoneticPr fontId="15"/>
  </si>
  <si>
    <r>
      <t>先で述べた2.5 兆円を含めて26.</t>
    </r>
    <r>
      <rPr>
        <u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兆円</t>
    </r>
    <phoneticPr fontId="15"/>
  </si>
  <si>
    <r>
      <t>先で述べた2.5 兆円を含めて26.</t>
    </r>
    <r>
      <rPr>
        <u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兆円</t>
    </r>
    <phoneticPr fontId="15"/>
  </si>
  <si>
    <r>
      <t>元資料の中国の輸入額の相手先国・地域には、中国も含まれている。これは再輸入に対応する</t>
    </r>
    <r>
      <rPr>
        <u/>
        <sz val="11"/>
        <rFont val="ＭＳ Ｐゴシック"/>
        <family val="3"/>
        <charset val="128"/>
      </rPr>
      <t>ので、本</t>
    </r>
    <r>
      <rPr>
        <sz val="11"/>
        <rFont val="ＭＳ Ｐゴシック"/>
        <family val="3"/>
        <charset val="128"/>
      </rPr>
      <t>図表を作成にするにあたっては除いた。</t>
    </r>
    <phoneticPr fontId="15"/>
  </si>
  <si>
    <r>
      <t>（ｔ</t>
    </r>
    <r>
      <rPr>
        <sz val="10"/>
        <rFont val="ＭＳ Ｐゴシック"/>
        <family val="3"/>
        <charset val="128"/>
      </rPr>
      <t>5-4-12（B））</t>
    </r>
    <phoneticPr fontId="15"/>
  </si>
  <si>
    <r>
      <t>（図表</t>
    </r>
    <r>
      <rPr>
        <sz val="10"/>
        <rFont val="ＭＳ Ｐゴシック"/>
        <family val="3"/>
        <charset val="128"/>
      </rPr>
      <t>5-4-12（B））</t>
    </r>
    <rPh sb="1" eb="3">
      <t>ズヒョウ</t>
    </rPh>
    <phoneticPr fontId="15"/>
  </si>
  <si>
    <t>左側文章　最後から3行目</t>
    <rPh sb="0" eb="2">
      <t>ヒダリガワ</t>
    </rPh>
    <rPh sb="2" eb="4">
      <t>ブンショウ</t>
    </rPh>
    <rPh sb="5" eb="7">
      <t>サイゴ</t>
    </rPh>
    <rPh sb="10" eb="12">
      <t>ギョウメ</t>
    </rPh>
    <phoneticPr fontId="15"/>
  </si>
  <si>
    <t>右側文章　最初から4行目</t>
    <rPh sb="0" eb="2">
      <t>ミギガワ</t>
    </rPh>
    <rPh sb="2" eb="4">
      <t>ブンショウ</t>
    </rPh>
    <rPh sb="5" eb="7">
      <t>サイショ</t>
    </rPh>
    <rPh sb="10" eb="12">
      <t>ギョウメ</t>
    </rPh>
    <phoneticPr fontId="15"/>
  </si>
  <si>
    <t>アクセサリー</t>
  </si>
  <si>
    <t>アクセサー</t>
    <phoneticPr fontId="15"/>
  </si>
  <si>
    <r>
      <t>Preprodu</t>
    </r>
    <r>
      <rPr>
        <u/>
        <sz val="10"/>
        <rFont val="Times New Roman"/>
        <family val="1"/>
      </rPr>
      <t>c</t>
    </r>
    <r>
      <rPr>
        <sz val="10"/>
        <rFont val="Times New Roman"/>
        <family val="1"/>
      </rPr>
      <t>tion</t>
    </r>
    <phoneticPr fontId="15"/>
  </si>
  <si>
    <t>右側文章　最初から2行目</t>
    <rPh sb="0" eb="2">
      <t>ミギガワ</t>
    </rPh>
    <rPh sb="2" eb="4">
      <t>ブンショウ</t>
    </rPh>
    <rPh sb="5" eb="7">
      <t>サイショ</t>
    </rPh>
    <rPh sb="10" eb="12">
      <t>ギョウメ</t>
    </rPh>
    <phoneticPr fontId="15"/>
  </si>
  <si>
    <t>表3-2-5の2019年の一列</t>
    <rPh sb="0" eb="1">
      <t>ヒョウ</t>
    </rPh>
    <rPh sb="11" eb="12">
      <t>ネン</t>
    </rPh>
    <rPh sb="13" eb="15">
      <t>イチレツ</t>
    </rPh>
    <phoneticPr fontId="2"/>
  </si>
  <si>
    <t>2列記載</t>
    <rPh sb="1" eb="2">
      <t>レツ</t>
    </rPh>
    <rPh sb="2" eb="4">
      <t>キサイ</t>
    </rPh>
    <phoneticPr fontId="2"/>
  </si>
  <si>
    <t>一列削除</t>
    <rPh sb="0" eb="2">
      <t>イチレツ</t>
    </rPh>
    <rPh sb="2" eb="4">
      <t>サクジョ</t>
    </rPh>
    <phoneticPr fontId="2"/>
  </si>
  <si>
    <t>Preprodution</t>
    <phoneticPr fontId="15"/>
  </si>
  <si>
    <t>右側文章　最後から9行目</t>
    <rPh sb="0" eb="2">
      <t>ミギガワ</t>
    </rPh>
    <rPh sb="2" eb="4">
      <t>ブンショウ</t>
    </rPh>
    <rPh sb="5" eb="7">
      <t>サイゴ</t>
    </rPh>
    <rPh sb="10" eb="12">
      <t>ギョウメ</t>
    </rPh>
    <phoneticPr fontId="15"/>
  </si>
  <si>
    <t>表3-5-2</t>
    <rPh sb="0" eb="1">
      <t>ヒョウ</t>
    </rPh>
    <phoneticPr fontId="2"/>
  </si>
  <si>
    <t>表3-2-5</t>
  </si>
  <si>
    <t>表1-4-3(B)のうち全研究開発費</t>
    <rPh sb="0" eb="1">
      <t>ヒョウ</t>
    </rPh>
    <phoneticPr fontId="2"/>
  </si>
  <si>
    <t>全産業</t>
  </si>
  <si>
    <t>製造業</t>
  </si>
  <si>
    <t>医薬品製造業</t>
  </si>
  <si>
    <t>化学工業</t>
  </si>
  <si>
    <t>石油製品･石炭製品製造業</t>
  </si>
  <si>
    <t>鉄鋼業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</si>
  <si>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</si>
  <si>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</si>
  <si>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</si>
  <si>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</si>
  <si>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</si>
  <si>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  <rPh sb="2" eb="3">
      <t>タ</t>
    </rPh>
    <rPh sb="4" eb="7">
      <t>セイゾウギョウ</t>
    </rPh>
    <phoneticPr fontId="22"/>
  </si>
  <si>
    <t>非製造業</t>
    <rPh sb="0" eb="1">
      <t>ヒ</t>
    </rPh>
    <phoneticPr fontId="22"/>
  </si>
  <si>
    <t>情報サービス業</t>
  </si>
  <si>
    <t>学術研究,専門・技術サービス業</t>
  </si>
  <si>
    <t>その他の非製造業</t>
    <rPh sb="2" eb="3">
      <t>タ</t>
    </rPh>
    <rPh sb="4" eb="5">
      <t>ヒ</t>
    </rPh>
    <rPh sb="5" eb="8">
      <t>セイゾウギョウ</t>
    </rPh>
    <phoneticPr fontId="22"/>
  </si>
  <si>
    <t>表1-4-3(B)のうち基礎研究/全研究開発費</t>
    <rPh sb="0" eb="1">
      <t>ヒョウ</t>
    </rPh>
    <phoneticPr fontId="2"/>
  </si>
  <si>
    <t>表1-4-3</t>
    <rPh sb="0" eb="1">
      <t>ヒョウ</t>
    </rPh>
    <phoneticPr fontId="2"/>
  </si>
  <si>
    <t>右側文章　最後の行</t>
    <rPh sb="0" eb="2">
      <t>ミギガワ</t>
    </rPh>
    <rPh sb="2" eb="4">
      <t>ブンショウ</t>
    </rPh>
    <rPh sb="5" eb="7">
      <t>サイゴ</t>
    </rPh>
    <rPh sb="8" eb="9">
      <t>ギョウ</t>
    </rPh>
    <phoneticPr fontId="15"/>
  </si>
  <si>
    <r>
      <t>は</t>
    </r>
    <r>
      <rPr>
        <u/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％となっている。</t>
    </r>
    <phoneticPr fontId="15"/>
  </si>
  <si>
    <r>
      <t>は</t>
    </r>
    <r>
      <rPr>
        <u/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％となっている。</t>
    </r>
    <phoneticPr fontId="15"/>
  </si>
  <si>
    <r>
      <t>4％</t>
    </r>
    <r>
      <rPr>
        <vertAlign val="superscript"/>
        <sz val="11"/>
        <rFont val="ＭＳ Ｐゴシック"/>
        <family val="3"/>
        <charset val="128"/>
      </rPr>
      <t>(14)</t>
    </r>
    <r>
      <rPr>
        <sz val="11"/>
        <rFont val="ＭＳ Ｐゴシック"/>
        <family val="3"/>
        <charset val="128"/>
      </rPr>
      <t>である。</t>
    </r>
    <phoneticPr fontId="15"/>
  </si>
  <si>
    <r>
      <t>4％</t>
    </r>
    <r>
      <rPr>
        <vertAlign val="superscript"/>
        <sz val="11"/>
        <rFont val="ＭＳ Ｐゴシック"/>
        <family val="3"/>
        <charset val="128"/>
      </rPr>
      <t>(14)</t>
    </r>
    <r>
      <rPr>
        <sz val="11"/>
        <rFont val="ＭＳ Ｐゴシック"/>
        <family val="3"/>
        <charset val="128"/>
      </rPr>
      <t>お同じである。</t>
    </r>
    <rPh sb="7" eb="8">
      <t>オナ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</si>
</sst>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0_)"/>
    <numFmt numFmtId="178" formatCode="_(* #,##0_);_(* \(#,##0\);_(* &quot;-&quot;_);_(@_)"/>
    <numFmt numFmtId="179" formatCode="#,##0.0;[Red]\-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6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rgb="FF3F3F3F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>
      <alignment vertical="center"/>
    </xf>
    <xf numFmtId="176" fontId="3" fillId="0" borderId="0" applyFont="0" applyFill="0" applyBorder="0" applyAlignment="0" applyProtection="0"/>
    <xf numFmtId="0" fontId="3" fillId="0" borderId="1"/>
    <xf numFmtId="0" fontId="3" fillId="0" borderId="0"/>
    <xf numFmtId="0" fontId="12" fillId="0" borderId="0"/>
    <xf numFmtId="177" fontId="4" fillId="0" borderId="0"/>
    <xf numFmtId="9" fontId="3" fillId="0" borderId="0" applyFont="0" applyFill="0" applyBorder="0" applyAlignment="0" applyProtection="0"/>
    <xf numFmtId="0" fontId="3" fillId="0" borderId="0">
      <alignment horizontal="left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2" borderId="4" applyNumberFormat="0" applyFont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9" fillId="0" borderId="0"/>
    <xf numFmtId="0" fontId="3" fillId="0" borderId="0">
      <alignment horizontal="left" wrapText="1"/>
    </xf>
    <xf numFmtId="0" fontId="1" fillId="0" borderId="0">
      <alignment horizontal="left" wrapText="1"/>
    </xf>
    <xf numFmtId="0" fontId="11" fillId="0" borderId="0">
      <alignment vertical="center"/>
    </xf>
    <xf numFmtId="0" fontId="5" fillId="0" borderId="0"/>
    <xf numFmtId="0" fontId="3" fillId="0" borderId="0"/>
    <xf numFmtId="0" fontId="1" fillId="0" borderId="0"/>
    <xf numFmtId="0" fontId="10" fillId="0" borderId="0"/>
    <xf numFmtId="0" fontId="1" fillId="0" borderId="0">
      <alignment vertical="center"/>
    </xf>
    <xf numFmtId="0" fontId="3" fillId="0" borderId="0" applyNumberFormat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 wrapText="1"/>
    </xf>
    <xf numFmtId="38" fontId="0" fillId="0" borderId="6" xfId="38" applyFont="1" applyFill="1" applyBorder="1" applyAlignment="1">
      <alignment vertical="center" wrapText="1"/>
    </xf>
    <xf numFmtId="38" fontId="0" fillId="0" borderId="6" xfId="38" applyFont="1" applyFill="1" applyBorder="1">
      <alignment vertical="center"/>
    </xf>
    <xf numFmtId="14" fontId="17" fillId="0" borderId="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 wrapText="1"/>
    </xf>
    <xf numFmtId="38" fontId="0" fillId="0" borderId="3" xfId="38" applyFont="1" applyFill="1" applyBorder="1" applyAlignment="1">
      <alignment vertical="center" wrapText="1"/>
    </xf>
    <xf numFmtId="38" fontId="0" fillId="0" borderId="3" xfId="38" applyFont="1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1" xfId="38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right" vertical="center" wrapText="1"/>
    </xf>
    <xf numFmtId="38" fontId="0" fillId="0" borderId="6" xfId="38" applyFont="1" applyBorder="1" applyAlignment="1">
      <alignment vertical="center" wrapText="1"/>
    </xf>
    <xf numFmtId="38" fontId="0" fillId="0" borderId="6" xfId="38" applyFont="1" applyBorder="1">
      <alignment vertical="center"/>
    </xf>
    <xf numFmtId="38" fontId="0" fillId="0" borderId="3" xfId="38" applyFont="1" applyBorder="1" applyAlignment="1">
      <alignment vertical="center" wrapText="1"/>
    </xf>
    <xf numFmtId="38" fontId="0" fillId="0" borderId="3" xfId="38" applyFont="1" applyBorder="1">
      <alignment vertical="center"/>
    </xf>
    <xf numFmtId="0" fontId="0" fillId="0" borderId="1" xfId="0" applyBorder="1">
      <alignment vertical="center"/>
    </xf>
    <xf numFmtId="0" fontId="18" fillId="0" borderId="0" xfId="0" applyFont="1">
      <alignment vertical="center"/>
    </xf>
    <xf numFmtId="179" fontId="0" fillId="0" borderId="3" xfId="38" applyNumberFormat="1" applyFont="1" applyBorder="1" applyAlignment="1">
      <alignment vertical="center" wrapText="1"/>
    </xf>
    <xf numFmtId="179" fontId="0" fillId="0" borderId="3" xfId="38" applyNumberFormat="1" applyFont="1" applyBorder="1">
      <alignment vertical="center"/>
    </xf>
    <xf numFmtId="38" fontId="17" fillId="0" borderId="3" xfId="39" applyFont="1" applyFill="1" applyBorder="1" applyAlignment="1">
      <alignment horizontal="right" vertical="center"/>
    </xf>
    <xf numFmtId="38" fontId="17" fillId="0" borderId="6" xfId="39" applyFont="1" applyFill="1" applyBorder="1" applyAlignment="1">
      <alignment vertical="center"/>
    </xf>
    <xf numFmtId="14" fontId="0" fillId="0" borderId="1" xfId="0" applyNumberFormat="1" applyBorder="1" applyAlignment="1">
      <alignment horizontal="right" vertical="center" wrapText="1"/>
    </xf>
    <xf numFmtId="38" fontId="0" fillId="0" borderId="1" xfId="38" applyFont="1" applyBorder="1" applyAlignment="1">
      <alignment vertical="center" wrapText="1"/>
    </xf>
    <xf numFmtId="14" fontId="0" fillId="0" borderId="3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6" xfId="0" applyNumberForma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3"/>
    </xf>
    <xf numFmtId="38" fontId="1" fillId="0" borderId="6" xfId="38" applyFont="1" applyBorder="1">
      <alignment vertical="center"/>
    </xf>
    <xf numFmtId="0" fontId="23" fillId="0" borderId="3" xfId="0" applyFont="1" applyBorder="1" applyAlignment="1">
      <alignment horizontal="left" vertical="center" indent="2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Border="1">
      <alignment vertical="center"/>
    </xf>
    <xf numFmtId="14" fontId="0" fillId="0" borderId="6" xfId="0" applyNumberFormat="1" applyBorder="1">
      <alignment vertical="center"/>
    </xf>
  </cellXfs>
  <cellStyles count="40">
    <cellStyle name="Comma 2" xfId="1" xr:uid="{00000000-0005-0000-0000-000000000000}"/>
    <cellStyle name="Encadr" xfId="2" xr:uid="{00000000-0005-0000-0000-000001000000}"/>
    <cellStyle name="Normal 2" xfId="3" xr:uid="{00000000-0005-0000-0000-000002000000}"/>
    <cellStyle name="Normal 2 3" xfId="4" xr:uid="{00000000-0005-0000-0000-000003000000}"/>
    <cellStyle name="Normal_01A-G_NC" xfId="5" xr:uid="{00000000-0005-0000-0000-000004000000}"/>
    <cellStyle name="Percent 2" xfId="6" xr:uid="{00000000-0005-0000-0000-000005000000}"/>
    <cellStyle name="Style 1" xfId="7" xr:uid="{00000000-0005-0000-0000-000006000000}"/>
    <cellStyle name="パーセント 2" xfId="8" xr:uid="{00000000-0005-0000-0000-000007000000}"/>
    <cellStyle name="パーセント 3" xfId="9" xr:uid="{00000000-0005-0000-0000-000008000000}"/>
    <cellStyle name="ハイパーリンク 2" xfId="10" xr:uid="{00000000-0005-0000-0000-000009000000}"/>
    <cellStyle name="ハイパーリンク 3" xfId="11" xr:uid="{00000000-0005-0000-0000-00000A000000}"/>
    <cellStyle name="ハイパーリンク 4" xfId="12" xr:uid="{00000000-0005-0000-0000-00000B000000}"/>
    <cellStyle name="ハイパーリンク 5" xfId="13" xr:uid="{00000000-0005-0000-0000-00000C000000}"/>
    <cellStyle name="メモ 2" xfId="14" xr:uid="{00000000-0005-0000-0000-00000D000000}"/>
    <cellStyle name="桁区切り" xfId="38" builtinId="6"/>
    <cellStyle name="桁区切り [0.00] 2" xfId="15" xr:uid="{00000000-0005-0000-0000-00000F000000}"/>
    <cellStyle name="桁区切り [0.00] 2 2" xfId="16" xr:uid="{00000000-0005-0000-0000-000010000000}"/>
    <cellStyle name="桁区切り 2" xfId="17" xr:uid="{00000000-0005-0000-0000-000011000000}"/>
    <cellStyle name="桁区切り 3" xfId="18" xr:uid="{00000000-0005-0000-0000-000012000000}"/>
    <cellStyle name="桁区切り 3 2" xfId="39" xr:uid="{7CB34B7E-270B-4155-9F85-E2A63121DD1B}"/>
    <cellStyle name="桁区切り 4" xfId="19" xr:uid="{00000000-0005-0000-0000-000013000000}"/>
    <cellStyle name="桁区切り 5" xfId="20" xr:uid="{00000000-0005-0000-0000-000014000000}"/>
    <cellStyle name="桁区切り 6" xfId="21" xr:uid="{00000000-0005-0000-0000-000015000000}"/>
    <cellStyle name="標準" xfId="0" builtinId="0"/>
    <cellStyle name="標準 10" xfId="22" xr:uid="{00000000-0005-0000-0000-000017000000}"/>
    <cellStyle name="標準 11" xfId="23" xr:uid="{00000000-0005-0000-0000-000018000000}"/>
    <cellStyle name="標準 12" xfId="24" xr:uid="{00000000-0005-0000-0000-000019000000}"/>
    <cellStyle name="標準 13" xfId="25" xr:uid="{00000000-0005-0000-0000-00001A000000}"/>
    <cellStyle name="標準 14" xfId="26" xr:uid="{00000000-0005-0000-0000-00001B000000}"/>
    <cellStyle name="標準 2" xfId="27" xr:uid="{00000000-0005-0000-0000-00001C000000}"/>
    <cellStyle name="標準 2 2" xfId="28" xr:uid="{00000000-0005-0000-0000-00001D000000}"/>
    <cellStyle name="標準 3" xfId="29" xr:uid="{00000000-0005-0000-0000-00001E000000}"/>
    <cellStyle name="標準 3 2" xfId="30" xr:uid="{00000000-0005-0000-0000-00001F000000}"/>
    <cellStyle name="標準 3 3" xfId="31" xr:uid="{00000000-0005-0000-0000-000020000000}"/>
    <cellStyle name="標準 4" xfId="32" xr:uid="{00000000-0005-0000-0000-000021000000}"/>
    <cellStyle name="標準 5" xfId="33" xr:uid="{00000000-0005-0000-0000-000022000000}"/>
    <cellStyle name="標準 6" xfId="34" xr:uid="{00000000-0005-0000-0000-000023000000}"/>
    <cellStyle name="標準 7" xfId="35" xr:uid="{00000000-0005-0000-0000-000024000000}"/>
    <cellStyle name="標準 8" xfId="36" xr:uid="{00000000-0005-0000-0000-000025000000}"/>
    <cellStyle name="標準 9" xfId="37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46303</xdr:colOff>
      <xdr:row>6</xdr:row>
      <xdr:rowOff>330731</xdr:rowOff>
    </xdr:from>
    <xdr:to>
      <xdr:col>2</xdr:col>
      <xdr:colOff>3274761</xdr:colOff>
      <xdr:row>6</xdr:row>
      <xdr:rowOff>2274731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DB7498-3720-E413-95C4-AD71AD9AE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991" y="1832241"/>
          <a:ext cx="3228458" cy="19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52918</xdr:colOff>
      <xdr:row>6</xdr:row>
      <xdr:rowOff>257968</xdr:rowOff>
    </xdr:from>
    <xdr:to>
      <xdr:col>3</xdr:col>
      <xdr:colOff>3283979</xdr:colOff>
      <xdr:row>6</xdr:row>
      <xdr:rowOff>2201968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42A0E7-C961-3CC7-E111-DF71BC90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741" y="1759478"/>
          <a:ext cx="3231061" cy="19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"/>
  <sheetViews>
    <sheetView tabSelected="1" zoomScale="96" zoomScaleNormal="96" workbookViewId="0">
      <selection activeCell="D19" sqref="D19"/>
    </sheetView>
  </sheetViews>
  <sheetFormatPr defaultColWidth="9" defaultRowHeight="13.5"/>
  <cols>
    <col min="1" max="1" width="4.375" customWidth="1"/>
    <col min="2" max="2" width="14.375" style="4" customWidth="1"/>
    <col min="3" max="3" width="47.625" style="4" customWidth="1"/>
    <col min="4" max="4" width="47.625" customWidth="1"/>
    <col min="5" max="5" width="10.5" style="2" bestFit="1" customWidth="1"/>
  </cols>
  <sheetData>
    <row r="1" spans="1:6">
      <c r="A1" s="30" t="s">
        <v>7</v>
      </c>
      <c r="B1"/>
      <c r="C1"/>
      <c r="E1"/>
      <c r="F1" s="4"/>
    </row>
    <row r="2" spans="1:6">
      <c r="B2" t="s">
        <v>6</v>
      </c>
    </row>
    <row r="3" spans="1:6">
      <c r="A3" t="s">
        <v>8</v>
      </c>
      <c r="D3" s="6">
        <v>45315</v>
      </c>
      <c r="E3" s="3" t="s">
        <v>5</v>
      </c>
    </row>
    <row r="4" spans="1:6" s="2" customFormat="1" ht="27" customHeight="1">
      <c r="A4" s="1" t="s">
        <v>0</v>
      </c>
      <c r="B4" s="5" t="s">
        <v>3</v>
      </c>
      <c r="C4" s="5" t="s">
        <v>1</v>
      </c>
      <c r="D4" s="1" t="s">
        <v>2</v>
      </c>
      <c r="E4" s="1" t="s">
        <v>4</v>
      </c>
    </row>
    <row r="5" spans="1:6" s="2" customFormat="1" ht="27">
      <c r="A5" s="8">
        <v>36</v>
      </c>
      <c r="B5" s="38" t="s">
        <v>9</v>
      </c>
      <c r="C5" s="38" t="s">
        <v>46</v>
      </c>
      <c r="D5" s="38" t="s">
        <v>47</v>
      </c>
      <c r="E5" s="24">
        <v>44799</v>
      </c>
    </row>
    <row r="6" spans="1:6" ht="27">
      <c r="A6" s="7"/>
      <c r="B6" s="38" t="s">
        <v>10</v>
      </c>
      <c r="C6" s="38" t="s">
        <v>48</v>
      </c>
      <c r="D6" s="38" t="s">
        <v>49</v>
      </c>
      <c r="E6" s="37"/>
    </row>
    <row r="7" spans="1:6" ht="188.1" customHeight="1">
      <c r="A7" s="7">
        <v>102</v>
      </c>
      <c r="B7" s="38" t="s">
        <v>41</v>
      </c>
      <c r="C7" s="38"/>
      <c r="D7" s="38"/>
      <c r="E7" s="35">
        <v>45012</v>
      </c>
    </row>
    <row r="8" spans="1:6" ht="55.35" customHeight="1">
      <c r="A8" s="29">
        <v>174</v>
      </c>
      <c r="B8" s="22" t="s">
        <v>36</v>
      </c>
      <c r="C8" s="22" t="s">
        <v>50</v>
      </c>
      <c r="D8" s="22" t="s">
        <v>37</v>
      </c>
      <c r="E8" s="35">
        <v>44806</v>
      </c>
    </row>
    <row r="9" spans="1:6" ht="27">
      <c r="A9" s="8">
        <v>194</v>
      </c>
      <c r="B9" s="10" t="s">
        <v>53</v>
      </c>
      <c r="C9" s="39" t="s">
        <v>89</v>
      </c>
      <c r="D9" s="39" t="s">
        <v>88</v>
      </c>
      <c r="E9" s="24">
        <v>45315</v>
      </c>
    </row>
    <row r="10" spans="1:6" ht="27">
      <c r="A10" s="7"/>
      <c r="B10" s="39" t="s">
        <v>54</v>
      </c>
      <c r="C10" s="39" t="s">
        <v>51</v>
      </c>
      <c r="D10" s="41" t="s">
        <v>52</v>
      </c>
      <c r="E10" s="40"/>
    </row>
    <row r="11" spans="1:6" ht="27">
      <c r="A11" s="1">
        <v>183</v>
      </c>
      <c r="B11" s="22" t="s">
        <v>63</v>
      </c>
      <c r="C11" s="42" t="s">
        <v>56</v>
      </c>
      <c r="D11" s="42" t="s">
        <v>55</v>
      </c>
      <c r="E11" s="40"/>
    </row>
    <row r="12" spans="1:6" ht="27">
      <c r="A12" s="1">
        <v>30</v>
      </c>
      <c r="B12" s="22" t="s">
        <v>58</v>
      </c>
      <c r="C12" s="43" t="s">
        <v>62</v>
      </c>
      <c r="D12" s="43" t="s">
        <v>57</v>
      </c>
      <c r="E12" s="40"/>
    </row>
    <row r="13" spans="1:6" ht="27">
      <c r="A13" s="1">
        <v>61</v>
      </c>
      <c r="B13" s="22" t="s">
        <v>85</v>
      </c>
      <c r="C13" s="22" t="s">
        <v>86</v>
      </c>
      <c r="D13" s="22" t="s">
        <v>87</v>
      </c>
      <c r="E13" s="37"/>
    </row>
  </sheetData>
  <phoneticPr fontId="15"/>
  <pageMargins left="0" right="0" top="0.35433070866141736" bottom="0.35433070866141736" header="0.31496062992125984" footer="0.31496062992125984"/>
  <pageSetup paperSize="9" scale="82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AB18-45EB-4D4E-A9E9-CA90A5F58D3D}">
  <sheetPr>
    <pageSetUpPr fitToPage="1"/>
  </sheetPr>
  <dimension ref="A1:F48"/>
  <sheetViews>
    <sheetView zoomScaleNormal="100" workbookViewId="0">
      <selection activeCell="E28" sqref="E28"/>
    </sheetView>
  </sheetViews>
  <sheetFormatPr defaultColWidth="9" defaultRowHeight="13.5"/>
  <cols>
    <col min="1" max="1" width="4.375" customWidth="1"/>
    <col min="2" max="2" width="44.625" style="4" customWidth="1"/>
    <col min="3" max="3" width="23.5" style="4" customWidth="1"/>
    <col min="4" max="4" width="23.5" customWidth="1"/>
    <col min="5" max="5" width="10.5" style="2" bestFit="1" customWidth="1"/>
  </cols>
  <sheetData>
    <row r="1" spans="1:6">
      <c r="A1" s="30" t="s">
        <v>7</v>
      </c>
      <c r="B1"/>
      <c r="C1"/>
      <c r="E1"/>
      <c r="F1" s="4"/>
    </row>
    <row r="2" spans="1:6">
      <c r="B2" t="s">
        <v>6</v>
      </c>
    </row>
    <row r="3" spans="1:6">
      <c r="A3" t="s">
        <v>11</v>
      </c>
      <c r="D3" s="6">
        <v>45315</v>
      </c>
      <c r="E3" s="3" t="s">
        <v>5</v>
      </c>
    </row>
    <row r="4" spans="1:6" s="2" customFormat="1">
      <c r="A4" s="1" t="s">
        <v>0</v>
      </c>
      <c r="B4" s="5" t="s">
        <v>3</v>
      </c>
      <c r="C4" s="5" t="s">
        <v>1</v>
      </c>
      <c r="D4" s="1" t="s">
        <v>2</v>
      </c>
      <c r="E4" s="1" t="s">
        <v>4</v>
      </c>
    </row>
    <row r="5" spans="1:6">
      <c r="A5" s="8">
        <v>17</v>
      </c>
      <c r="B5" s="10" t="s">
        <v>23</v>
      </c>
      <c r="C5" s="10"/>
      <c r="D5" s="9"/>
      <c r="E5" s="24">
        <v>44799</v>
      </c>
    </row>
    <row r="6" spans="1:6">
      <c r="A6" s="16"/>
      <c r="B6" s="12" t="s">
        <v>12</v>
      </c>
      <c r="C6" s="13">
        <v>4378658</v>
      </c>
      <c r="D6" s="14">
        <v>4386229.6469999999</v>
      </c>
      <c r="E6" s="16"/>
    </row>
    <row r="7" spans="1:6">
      <c r="A7" s="7"/>
      <c r="B7" s="18" t="s">
        <v>13</v>
      </c>
      <c r="C7" s="19">
        <v>4250634</v>
      </c>
      <c r="D7" s="20">
        <v>4258205.5240000002</v>
      </c>
      <c r="E7" s="16"/>
    </row>
    <row r="8" spans="1:6">
      <c r="A8" s="16">
        <v>19</v>
      </c>
      <c r="B8" s="21" t="s">
        <v>24</v>
      </c>
      <c r="C8" s="13"/>
      <c r="D8" s="14"/>
      <c r="E8" s="16"/>
    </row>
    <row r="9" spans="1:6">
      <c r="A9" s="16"/>
      <c r="B9" s="12" t="s">
        <v>12</v>
      </c>
      <c r="C9" s="13">
        <v>4378658</v>
      </c>
      <c r="D9" s="14">
        <v>4386229.6469999999</v>
      </c>
      <c r="E9" s="16"/>
    </row>
    <row r="10" spans="1:6">
      <c r="A10" s="16"/>
      <c r="B10" s="12" t="s">
        <v>13</v>
      </c>
      <c r="C10" s="13">
        <v>4250634</v>
      </c>
      <c r="D10" s="14">
        <v>4258205.5240000002</v>
      </c>
      <c r="E10" s="16"/>
    </row>
    <row r="11" spans="1:6">
      <c r="A11" s="1">
        <v>20</v>
      </c>
      <c r="B11" s="22" t="s">
        <v>25</v>
      </c>
      <c r="C11" s="23">
        <v>9200434</v>
      </c>
      <c r="D11" s="23">
        <v>9209968.7647840008</v>
      </c>
      <c r="E11" s="15"/>
    </row>
    <row r="12" spans="1:6">
      <c r="A12" s="8">
        <v>29</v>
      </c>
      <c r="B12" s="10" t="s">
        <v>14</v>
      </c>
      <c r="C12" s="10"/>
      <c r="D12" s="9"/>
      <c r="E12" s="16"/>
    </row>
    <row r="13" spans="1:6">
      <c r="A13" s="16"/>
      <c r="B13" s="12" t="s">
        <v>15</v>
      </c>
      <c r="C13" s="25">
        <v>43787</v>
      </c>
      <c r="D13" s="26">
        <v>43862.296470000001</v>
      </c>
      <c r="E13" s="16"/>
    </row>
    <row r="14" spans="1:6">
      <c r="A14" s="16"/>
      <c r="B14" s="12" t="s">
        <v>16</v>
      </c>
      <c r="C14" s="25">
        <v>4425</v>
      </c>
      <c r="D14" s="26">
        <v>4444.2606400000004</v>
      </c>
      <c r="E14" s="16"/>
    </row>
    <row r="15" spans="1:6">
      <c r="A15" s="7"/>
      <c r="B15" s="18" t="s">
        <v>18</v>
      </c>
      <c r="C15" s="27">
        <v>98004</v>
      </c>
      <c r="D15" s="28">
        <v>92099.687647840008</v>
      </c>
      <c r="E15" s="16"/>
    </row>
    <row r="16" spans="1:6">
      <c r="A16" s="8">
        <v>32</v>
      </c>
      <c r="B16" s="10" t="s">
        <v>21</v>
      </c>
      <c r="C16" s="10"/>
      <c r="D16" s="9"/>
      <c r="E16" s="16"/>
    </row>
    <row r="17" spans="1:5">
      <c r="A17" s="16"/>
      <c r="B17" s="12" t="s">
        <v>19</v>
      </c>
      <c r="C17" s="25">
        <v>13165.521000000001</v>
      </c>
      <c r="D17" s="25">
        <v>18668.41</v>
      </c>
      <c r="E17" s="16"/>
    </row>
    <row r="18" spans="1:5">
      <c r="A18" s="16"/>
      <c r="B18" s="12" t="s">
        <v>20</v>
      </c>
      <c r="C18" s="25">
        <v>368087.82299999997</v>
      </c>
      <c r="D18" s="25">
        <v>370156.84899999999</v>
      </c>
      <c r="E18" s="16"/>
    </row>
    <row r="19" spans="1:5">
      <c r="A19" s="7"/>
      <c r="B19" s="33" t="s">
        <v>17</v>
      </c>
      <c r="C19" s="27">
        <v>4378657.7319999998</v>
      </c>
      <c r="D19" s="27">
        <v>4386229.6474839998</v>
      </c>
      <c r="E19" s="16"/>
    </row>
    <row r="20" spans="1:5">
      <c r="A20" s="16">
        <v>33</v>
      </c>
      <c r="B20" s="34" t="s">
        <v>22</v>
      </c>
      <c r="C20" s="21"/>
      <c r="D20" s="25"/>
      <c r="E20" s="16"/>
    </row>
    <row r="21" spans="1:5">
      <c r="A21" s="16"/>
      <c r="B21" s="12" t="s">
        <v>19</v>
      </c>
      <c r="C21" s="25">
        <v>22010.873</v>
      </c>
      <c r="D21" s="25">
        <v>29476.761999999999</v>
      </c>
      <c r="E21" s="16"/>
    </row>
    <row r="22" spans="1:5">
      <c r="A22" s="16"/>
      <c r="B22" s="12" t="s">
        <v>20</v>
      </c>
      <c r="C22" s="25">
        <v>404032.92499999999</v>
      </c>
      <c r="D22" s="25">
        <v>406101.951</v>
      </c>
      <c r="E22" s="16"/>
    </row>
    <row r="23" spans="1:5">
      <c r="A23" s="7"/>
      <c r="B23" s="18" t="s">
        <v>17</v>
      </c>
      <c r="C23" s="27">
        <v>8704247.6349999998</v>
      </c>
      <c r="D23" s="27">
        <v>8713782.5499999989</v>
      </c>
      <c r="E23" s="7"/>
    </row>
    <row r="24" spans="1:5">
      <c r="A24" s="9">
        <v>131</v>
      </c>
      <c r="B24" s="10" t="s">
        <v>38</v>
      </c>
      <c r="C24" s="10"/>
      <c r="D24" s="9"/>
      <c r="E24" s="24">
        <v>45012</v>
      </c>
    </row>
    <row r="25" spans="1:5">
      <c r="A25" s="11"/>
      <c r="B25" s="12" t="s">
        <v>39</v>
      </c>
      <c r="C25" s="21">
        <v>1131</v>
      </c>
      <c r="D25" s="13">
        <v>1172</v>
      </c>
      <c r="E25" s="16"/>
    </row>
    <row r="26" spans="1:5">
      <c r="A26" s="17"/>
      <c r="B26" s="18" t="s">
        <v>40</v>
      </c>
      <c r="C26" s="31">
        <v>56.145269672855882</v>
      </c>
      <c r="D26" s="32">
        <v>54.181143344709902</v>
      </c>
      <c r="E26" s="7"/>
    </row>
    <row r="27" spans="1:5">
      <c r="A27" s="29">
        <v>137</v>
      </c>
      <c r="B27" s="22" t="s">
        <v>59</v>
      </c>
      <c r="C27" s="22" t="s">
        <v>60</v>
      </c>
      <c r="D27" s="29" t="s">
        <v>61</v>
      </c>
      <c r="E27" s="24">
        <v>45315</v>
      </c>
    </row>
    <row r="28" spans="1:5" ht="40.5">
      <c r="A28" s="29">
        <v>171</v>
      </c>
      <c r="B28" s="22" t="s">
        <v>42</v>
      </c>
      <c r="C28" s="22" t="s">
        <v>43</v>
      </c>
      <c r="D28" s="22" t="s">
        <v>44</v>
      </c>
      <c r="E28" s="40"/>
    </row>
    <row r="29" spans="1:5" ht="27">
      <c r="A29" s="29">
        <v>178</v>
      </c>
      <c r="B29" s="22" t="s">
        <v>45</v>
      </c>
      <c r="C29" s="36">
        <v>279236.85800000001</v>
      </c>
      <c r="D29" s="36">
        <v>521006.10800000001</v>
      </c>
      <c r="E29" s="40"/>
    </row>
    <row r="30" spans="1:5">
      <c r="A30" s="9">
        <v>81</v>
      </c>
      <c r="B30" s="10" t="s">
        <v>66</v>
      </c>
      <c r="C30" s="10"/>
      <c r="D30" s="9"/>
      <c r="E30" s="40"/>
    </row>
    <row r="31" spans="1:5">
      <c r="A31" s="11"/>
      <c r="B31" s="45" t="s">
        <v>67</v>
      </c>
      <c r="C31" s="48">
        <v>13816562</v>
      </c>
      <c r="D31" s="26">
        <v>13860823</v>
      </c>
      <c r="E31" s="16"/>
    </row>
    <row r="32" spans="1:5">
      <c r="A32" s="11"/>
      <c r="B32" s="46" t="s">
        <v>68</v>
      </c>
      <c r="C32" s="48">
        <v>12431117</v>
      </c>
      <c r="D32" s="26">
        <v>12456567</v>
      </c>
      <c r="E32" s="16"/>
    </row>
    <row r="33" spans="1:5">
      <c r="A33" s="11"/>
      <c r="B33" s="47" t="s">
        <v>69</v>
      </c>
      <c r="C33" s="48">
        <v>1321199</v>
      </c>
      <c r="D33" s="26">
        <v>1321638</v>
      </c>
      <c r="E33" s="16"/>
    </row>
    <row r="34" spans="1:5">
      <c r="A34" s="11"/>
      <c r="B34" s="47" t="s">
        <v>70</v>
      </c>
      <c r="C34" s="48">
        <v>957703</v>
      </c>
      <c r="D34" s="26">
        <v>976399</v>
      </c>
      <c r="E34" s="16"/>
    </row>
    <row r="35" spans="1:5">
      <c r="A35" s="11"/>
      <c r="B35" s="47" t="s">
        <v>71</v>
      </c>
      <c r="C35" s="48">
        <v>45102</v>
      </c>
      <c r="D35" s="26">
        <v>45102</v>
      </c>
      <c r="E35" s="16"/>
    </row>
    <row r="36" spans="1:5">
      <c r="A36" s="11"/>
      <c r="B36" s="47" t="s">
        <v>72</v>
      </c>
      <c r="C36" s="48">
        <v>154126</v>
      </c>
      <c r="D36" s="26">
        <v>154736</v>
      </c>
      <c r="E36" s="16"/>
    </row>
    <row r="37" spans="1:5">
      <c r="A37" s="11"/>
      <c r="B37" s="47" t="s">
        <v>73</v>
      </c>
      <c r="C37" s="48">
        <v>886136</v>
      </c>
      <c r="D37" s="26">
        <v>886489</v>
      </c>
      <c r="E37" s="16"/>
    </row>
    <row r="38" spans="1:5">
      <c r="A38" s="11"/>
      <c r="B38" s="47" t="s">
        <v>74</v>
      </c>
      <c r="C38" s="48">
        <v>1155720</v>
      </c>
      <c r="D38" s="26">
        <v>1155720</v>
      </c>
      <c r="E38" s="16"/>
    </row>
    <row r="39" spans="1:5">
      <c r="A39" s="11"/>
      <c r="B39" s="47" t="s">
        <v>75</v>
      </c>
      <c r="C39" s="48">
        <v>812768</v>
      </c>
      <c r="D39" s="26">
        <v>813469</v>
      </c>
      <c r="E39" s="16"/>
    </row>
    <row r="40" spans="1:5">
      <c r="A40" s="11"/>
      <c r="B40" s="47" t="s">
        <v>76</v>
      </c>
      <c r="C40" s="48">
        <v>1151811</v>
      </c>
      <c r="D40" s="26">
        <v>1151811</v>
      </c>
      <c r="E40" s="16"/>
    </row>
    <row r="41" spans="1:5">
      <c r="A41" s="11"/>
      <c r="B41" s="47" t="s">
        <v>77</v>
      </c>
      <c r="C41" s="48">
        <v>3879554</v>
      </c>
      <c r="D41" s="26">
        <v>3879554</v>
      </c>
      <c r="E41" s="16"/>
    </row>
    <row r="42" spans="1:5">
      <c r="A42" s="11"/>
      <c r="B42" s="47" t="s">
        <v>78</v>
      </c>
      <c r="C42" s="48">
        <f>C32-SUM(C33:C41)</f>
        <v>2066998</v>
      </c>
      <c r="D42" s="26">
        <v>2071649</v>
      </c>
      <c r="E42" s="16"/>
    </row>
    <row r="43" spans="1:5">
      <c r="A43" s="11"/>
      <c r="B43" s="46" t="s">
        <v>79</v>
      </c>
      <c r="C43" s="48">
        <f>C31-C32</f>
        <v>1385445</v>
      </c>
      <c r="D43" s="26">
        <v>1404256</v>
      </c>
      <c r="E43" s="16"/>
    </row>
    <row r="44" spans="1:5">
      <c r="A44" s="11"/>
      <c r="B44" s="47" t="s">
        <v>80</v>
      </c>
      <c r="C44" s="48">
        <v>244021</v>
      </c>
      <c r="D44" s="26">
        <v>249422</v>
      </c>
      <c r="E44" s="16"/>
    </row>
    <row r="45" spans="1:5">
      <c r="A45" s="11"/>
      <c r="B45" s="47" t="s">
        <v>81</v>
      </c>
      <c r="C45" s="48">
        <v>577300</v>
      </c>
      <c r="D45" s="26">
        <v>584254</v>
      </c>
      <c r="E45" s="16"/>
    </row>
    <row r="46" spans="1:5">
      <c r="A46" s="11"/>
      <c r="B46" s="47" t="s">
        <v>82</v>
      </c>
      <c r="C46" s="48">
        <f>C43-SUM(C44:C45)</f>
        <v>564124</v>
      </c>
      <c r="D46" s="26">
        <v>570580</v>
      </c>
      <c r="E46" s="16"/>
    </row>
    <row r="47" spans="1:5">
      <c r="A47" s="11"/>
      <c r="B47" s="21" t="s">
        <v>83</v>
      </c>
      <c r="C47" s="21"/>
      <c r="D47" s="11"/>
      <c r="E47" s="16"/>
    </row>
    <row r="48" spans="1:5">
      <c r="A48" s="17"/>
      <c r="B48" s="49" t="s">
        <v>81</v>
      </c>
      <c r="C48" s="51">
        <v>0.11</v>
      </c>
      <c r="D48" s="50">
        <v>0.1</v>
      </c>
      <c r="E48" s="7"/>
    </row>
  </sheetData>
  <phoneticPr fontId="2"/>
  <pageMargins left="0" right="0" top="0.35433070866141736" bottom="0.35433070866141736" header="0.31496062992125984" footer="0.31496062992125984"/>
  <pageSetup paperSize="9" scale="96" fitToHeight="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9BB7-0C9C-418E-8AD0-E54C508E8955}">
  <dimension ref="A1:E11"/>
  <sheetViews>
    <sheetView workbookViewId="0">
      <selection activeCell="D10" sqref="D10"/>
    </sheetView>
  </sheetViews>
  <sheetFormatPr defaultRowHeight="13.5"/>
  <cols>
    <col min="1" max="1" width="20" customWidth="1"/>
    <col min="2" max="2" width="27.5" customWidth="1"/>
    <col min="3" max="3" width="20" customWidth="1"/>
    <col min="4" max="4" width="10.5" bestFit="1" customWidth="1"/>
  </cols>
  <sheetData>
    <row r="1" spans="1:5">
      <c r="A1" t="s">
        <v>29</v>
      </c>
      <c r="D1" s="2"/>
    </row>
    <row r="2" spans="1:5">
      <c r="D2" s="6">
        <v>45315</v>
      </c>
      <c r="E2" s="3" t="s">
        <v>5</v>
      </c>
    </row>
    <row r="3" spans="1:5">
      <c r="A3" s="1" t="s">
        <v>26</v>
      </c>
      <c r="B3" s="1" t="s">
        <v>35</v>
      </c>
      <c r="C3" s="1" t="s">
        <v>27</v>
      </c>
      <c r="D3" s="1" t="s">
        <v>4</v>
      </c>
    </row>
    <row r="4" spans="1:5">
      <c r="A4" s="29" t="s">
        <v>30</v>
      </c>
      <c r="B4" s="9" t="s">
        <v>34</v>
      </c>
      <c r="C4" s="9" t="s">
        <v>28</v>
      </c>
      <c r="D4" s="24">
        <v>44799</v>
      </c>
    </row>
    <row r="5" spans="1:5">
      <c r="A5" s="29" t="s">
        <v>31</v>
      </c>
      <c r="B5" s="11"/>
      <c r="C5" s="11"/>
      <c r="D5" s="11"/>
    </row>
    <row r="6" spans="1:5">
      <c r="A6" s="29" t="s">
        <v>32</v>
      </c>
      <c r="B6" s="11"/>
      <c r="C6" s="11"/>
      <c r="D6" s="11"/>
    </row>
    <row r="7" spans="1:5">
      <c r="A7" s="29" t="s">
        <v>33</v>
      </c>
      <c r="B7" s="11"/>
      <c r="C7" s="11"/>
      <c r="D7" s="17"/>
    </row>
    <row r="8" spans="1:5">
      <c r="A8" s="29" t="s">
        <v>38</v>
      </c>
      <c r="B8" s="29" t="s">
        <v>34</v>
      </c>
      <c r="C8" s="29" t="s">
        <v>28</v>
      </c>
      <c r="D8" s="35">
        <v>45012</v>
      </c>
    </row>
    <row r="9" spans="1:5">
      <c r="A9" s="44" t="s">
        <v>65</v>
      </c>
      <c r="B9" s="29" t="s">
        <v>34</v>
      </c>
      <c r="C9" s="29" t="s">
        <v>28</v>
      </c>
      <c r="D9" s="52">
        <v>45315</v>
      </c>
    </row>
    <row r="10" spans="1:5">
      <c r="A10" s="29" t="s">
        <v>64</v>
      </c>
      <c r="B10" s="29" t="s">
        <v>34</v>
      </c>
      <c r="C10" s="29" t="s">
        <v>28</v>
      </c>
      <c r="D10" s="40"/>
    </row>
    <row r="11" spans="1:5">
      <c r="A11" s="29" t="s">
        <v>84</v>
      </c>
      <c r="B11" s="29" t="s">
        <v>34</v>
      </c>
      <c r="C11" s="29" t="s">
        <v>28</v>
      </c>
      <c r="D11" s="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50" sqref="E50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本文</vt:lpstr>
      <vt:lpstr>統計集</vt:lpstr>
      <vt:lpstr>HTML版_統計集</vt:lpstr>
      <vt:lpstr>Sheet3</vt:lpstr>
      <vt:lpstr>統計集!Print_Titles</vt:lpstr>
      <vt:lpstr>本文!Print_Titles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Kanda</dc:creator>
  <cp:lastModifiedBy>Nakajima Aya</cp:lastModifiedBy>
  <cp:lastPrinted>2024-01-19T08:59:44Z</cp:lastPrinted>
  <dcterms:created xsi:type="dcterms:W3CDTF">2009-08-11T08:51:20Z</dcterms:created>
  <dcterms:modified xsi:type="dcterms:W3CDTF">2024-01-24T01:40:39Z</dcterms:modified>
</cp:coreProperties>
</file>