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125" windowWidth="24030" windowHeight="7170"/>
  </bookViews>
  <sheets>
    <sheet name="必ずお読みください" sheetId="21" r:id="rId1"/>
    <sheet name="表2-2-18" sheetId="17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calcChain.xml><?xml version="1.0" encoding="utf-8"?>
<calcChain xmlns="http://schemas.openxmlformats.org/spreadsheetml/2006/main">
  <c r="Z24" i="17" l="1"/>
  <c r="W24" i="17"/>
  <c r="T24" i="17"/>
  <c r="R24" i="17"/>
  <c r="O24" i="17"/>
  <c r="M24" i="17"/>
  <c r="J24" i="17"/>
  <c r="H24" i="17"/>
  <c r="E24" i="17"/>
  <c r="C24" i="17"/>
  <c r="W23" i="17"/>
  <c r="J23" i="17"/>
  <c r="H23" i="17"/>
  <c r="Z22" i="17"/>
  <c r="W22" i="17"/>
  <c r="T22" i="17"/>
  <c r="R22" i="17"/>
  <c r="O22" i="17"/>
  <c r="M22" i="17"/>
  <c r="J22" i="17"/>
  <c r="H22" i="17"/>
  <c r="E22" i="17"/>
  <c r="C22" i="17"/>
  <c r="Z21" i="17"/>
  <c r="W21" i="17"/>
  <c r="T21" i="17"/>
  <c r="R21" i="17"/>
  <c r="O21" i="17"/>
  <c r="M21" i="17"/>
  <c r="J21" i="17"/>
  <c r="H21" i="17"/>
  <c r="E21" i="17"/>
  <c r="C21" i="17"/>
  <c r="Z20" i="17"/>
  <c r="W20" i="17"/>
  <c r="T20" i="17"/>
  <c r="R20" i="17"/>
  <c r="O20" i="17"/>
  <c r="M20" i="17"/>
  <c r="J20" i="17"/>
  <c r="H20" i="17"/>
  <c r="E20" i="17"/>
  <c r="C20" i="17"/>
  <c r="Z19" i="17"/>
  <c r="W19" i="17"/>
  <c r="T19" i="17"/>
  <c r="R19" i="17"/>
  <c r="O19" i="17"/>
  <c r="M19" i="17"/>
  <c r="J19" i="17"/>
  <c r="H19" i="17"/>
  <c r="E19" i="17"/>
  <c r="C19" i="17"/>
  <c r="Z18" i="17"/>
  <c r="T18" i="17"/>
  <c r="R18" i="17"/>
  <c r="O18" i="17"/>
  <c r="M18" i="17"/>
  <c r="J18" i="17"/>
  <c r="H18" i="17"/>
  <c r="E18" i="17"/>
  <c r="C18" i="17"/>
</calcChain>
</file>

<file path=xl/sharedStrings.xml><?xml version="1.0" encoding="utf-8"?>
<sst xmlns="http://schemas.openxmlformats.org/spreadsheetml/2006/main" count="119" uniqueCount="36">
  <si>
    <t>(単位：％）</t>
    <rPh sb="1" eb="3">
      <t>タンイ</t>
    </rPh>
    <phoneticPr fontId="9"/>
  </si>
  <si>
    <t>60歳以上</t>
    <rPh sb="3" eb="5">
      <t>イジョウ</t>
    </rPh>
    <phoneticPr fontId="9"/>
  </si>
  <si>
    <t>50-59歳</t>
  </si>
  <si>
    <t>40-49歳</t>
  </si>
  <si>
    <t>(単位：人）</t>
    <rPh sb="1" eb="3">
      <t>タンイ</t>
    </rPh>
    <rPh sb="4" eb="5">
      <t>ニン</t>
    </rPh>
    <phoneticPr fontId="9"/>
  </si>
  <si>
    <t>年齢階層</t>
    <rPh sb="0" eb="2">
      <t>ネンレイ</t>
    </rPh>
    <rPh sb="2" eb="4">
      <t>カイソウ</t>
    </rPh>
    <phoneticPr fontId="9"/>
  </si>
  <si>
    <t>計</t>
    <rPh sb="0" eb="1">
      <t>ケイ</t>
    </rPh>
    <phoneticPr fontId="9"/>
  </si>
  <si>
    <t>25-39歳</t>
    <rPh sb="5" eb="6">
      <t>サイ</t>
    </rPh>
    <phoneticPr fontId="9"/>
  </si>
  <si>
    <t>日本</t>
    <rPh sb="0" eb="2">
      <t>ニホン</t>
    </rPh>
    <phoneticPr fontId="9"/>
  </si>
  <si>
    <t>ドイツ</t>
  </si>
  <si>
    <t>フランス</t>
  </si>
  <si>
    <t>英国</t>
    <rPh sb="0" eb="2">
      <t>エイコク</t>
    </rPh>
    <phoneticPr fontId="9"/>
  </si>
  <si>
    <t>中国</t>
    <rPh sb="0" eb="2">
      <t>チュウゴク</t>
    </rPh>
    <phoneticPr fontId="9"/>
  </si>
  <si>
    <t>韓国</t>
    <rPh sb="0" eb="2">
      <t>カンコク</t>
    </rPh>
    <phoneticPr fontId="9"/>
  </si>
  <si>
    <t>25歳未満</t>
    <rPh sb="2" eb="3">
      <t>サイ</t>
    </rPh>
    <rPh sb="3" eb="5">
      <t>ミマン</t>
    </rPh>
    <phoneticPr fontId="9"/>
  </si>
  <si>
    <t>w</t>
    <phoneticPr fontId="9"/>
  </si>
  <si>
    <t>ドイツ</t>
    <phoneticPr fontId="9"/>
  </si>
  <si>
    <t>フランス</t>
    <phoneticPr fontId="9"/>
  </si>
  <si>
    <t>w</t>
    <phoneticPr fontId="9"/>
  </si>
  <si>
    <t>-</t>
    <phoneticPr fontId="9"/>
  </si>
  <si>
    <t>-</t>
    <phoneticPr fontId="9"/>
  </si>
  <si>
    <t>注：w：他のカテゴリーを含む。</t>
    <rPh sb="0" eb="1">
      <t>チュウ</t>
    </rPh>
    <rPh sb="4" eb="5">
      <t>タ</t>
    </rPh>
    <rPh sb="12" eb="13">
      <t>フク</t>
    </rPh>
    <phoneticPr fontId="9"/>
  </si>
  <si>
    <t>ISCED2011におけるレベル5～8（日本の大学等（短大、高等専門学校も含む）)に所属している教員を対象としている。</t>
    <rPh sb="42" eb="44">
      <t>ショゾク</t>
    </rPh>
    <rPh sb="48" eb="50">
      <t>キョウイン</t>
    </rPh>
    <phoneticPr fontId="9"/>
  </si>
  <si>
    <t>資料：OECD, “Education and Skills”</t>
    <rPh sb="0" eb="2">
      <t>シリョウ</t>
    </rPh>
    <phoneticPr fontId="9"/>
  </si>
  <si>
    <t>年齢不詳</t>
    <rPh sb="0" eb="2">
      <t>ネンレイ</t>
    </rPh>
    <phoneticPr fontId="9"/>
  </si>
  <si>
    <t>(A)教員数</t>
    <rPh sb="3" eb="6">
      <t>キョウインスウ</t>
    </rPh>
    <phoneticPr fontId="9"/>
  </si>
  <si>
    <t>(B)教員数割合</t>
    <rPh sb="3" eb="6">
      <t>キョウインスウ</t>
    </rPh>
    <rPh sb="6" eb="8">
      <t>ワリアイ</t>
    </rPh>
    <phoneticPr fontId="9"/>
  </si>
  <si>
    <t>2005年</t>
  </si>
  <si>
    <t>2014年</t>
  </si>
  <si>
    <t>　</t>
  </si>
  <si>
    <t>2015年</t>
  </si>
  <si>
    <t>2015年</t>
    <phoneticPr fontId="9"/>
  </si>
  <si>
    <t>2014年</t>
    <phoneticPr fontId="9"/>
  </si>
  <si>
    <t>-</t>
    <phoneticPr fontId="9"/>
  </si>
  <si>
    <t>-</t>
    <phoneticPr fontId="9"/>
  </si>
  <si>
    <t>表2-2-18主要国の高等教育レベル（ISCEDレベル5～8)における教員の年齢階層構成</t>
    <rPh sb="0" eb="1">
      <t>ヒョウ</t>
    </rPh>
    <rPh sb="7" eb="10">
      <t>シュヨウコク</t>
    </rPh>
    <rPh sb="35" eb="37">
      <t>キョウイン</t>
    </rPh>
    <rPh sb="38" eb="40">
      <t>ネンレイ</t>
    </rPh>
    <rPh sb="40" eb="42">
      <t>カイソウ</t>
    </rPh>
    <rPh sb="42" eb="44">
      <t>コウセイ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</si>
</sst>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_);[Red]\(0\)"/>
    <numFmt numFmtId="178" formatCode="#,##0.0_ ;[Red]\-#,##0.0\ "/>
  </numFmts>
  <fonts count="35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明朝"/>
      <family val="1"/>
      <charset val="128"/>
    </font>
    <font>
      <sz val="6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Arial"/>
      <family val="2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C0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indexed="18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6" fillId="0" borderId="0"/>
    <xf numFmtId="0" fontId="4" fillId="0" borderId="0"/>
    <xf numFmtId="0" fontId="7" fillId="0" borderId="0"/>
    <xf numFmtId="0" fontId="8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  <xf numFmtId="0" fontId="3" fillId="8" borderId="11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11" applyNumberFormat="0" applyFont="0" applyAlignment="0" applyProtection="0">
      <alignment vertical="center"/>
    </xf>
    <xf numFmtId="38" fontId="4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0" fontId="4" fillId="0" borderId="0" applyFont="0" applyFill="0" applyBorder="0" applyAlignment="0" applyProtection="0">
      <alignment vertical="center"/>
    </xf>
    <xf numFmtId="40" fontId="4" fillId="0" borderId="0" applyFont="0" applyFill="0" applyBorder="0" applyAlignment="0" applyProtection="0">
      <alignment vertical="center"/>
    </xf>
    <xf numFmtId="0" fontId="4" fillId="0" borderId="0">
      <alignment horizontal="left" wrapText="1"/>
    </xf>
  </cellStyleXfs>
  <cellXfs count="46">
    <xf numFmtId="0" fontId="0" fillId="0" borderId="0" xfId="0">
      <alignment vertical="center"/>
    </xf>
    <xf numFmtId="0" fontId="28" fillId="0" borderId="0" xfId="0" applyFont="1">
      <alignment vertical="center"/>
    </xf>
    <xf numFmtId="0" fontId="2" fillId="0" borderId="0" xfId="0" applyFont="1">
      <alignment vertical="center"/>
    </xf>
    <xf numFmtId="38" fontId="11" fillId="0" borderId="0" xfId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3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Continuous" vertical="center"/>
    </xf>
    <xf numFmtId="38" fontId="11" fillId="0" borderId="0" xfId="1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0" xfId="0" applyNumberFormat="1" applyFont="1">
      <alignment vertical="center"/>
    </xf>
    <xf numFmtId="178" fontId="11" fillId="0" borderId="0" xfId="1" applyNumberFormat="1" applyFont="1">
      <alignment vertical="center"/>
    </xf>
    <xf numFmtId="176" fontId="11" fillId="0" borderId="0" xfId="1" applyNumberFormat="1" applyFont="1">
      <alignment vertical="center"/>
    </xf>
    <xf numFmtId="178" fontId="11" fillId="0" borderId="0" xfId="1" applyNumberFormat="1" applyFont="1" applyAlignment="1">
      <alignment horizontal="right" vertical="center"/>
    </xf>
    <xf numFmtId="178" fontId="11" fillId="0" borderId="2" xfId="1" applyNumberFormat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11" fillId="0" borderId="2" xfId="0" applyFont="1" applyBorder="1">
      <alignment vertical="center"/>
    </xf>
    <xf numFmtId="0" fontId="0" fillId="0" borderId="0" xfId="0" applyFont="1">
      <alignment vertical="center"/>
    </xf>
    <xf numFmtId="0" fontId="29" fillId="0" borderId="0" xfId="0" applyFont="1">
      <alignment vertical="center"/>
    </xf>
    <xf numFmtId="0" fontId="29" fillId="0" borderId="3" xfId="0" applyFont="1" applyBorder="1" applyAlignment="1">
      <alignment horizontal="centerContinuous" vertical="center"/>
    </xf>
    <xf numFmtId="0" fontId="29" fillId="0" borderId="1" xfId="0" applyFont="1" applyBorder="1" applyAlignment="1">
      <alignment horizontal="centerContinuous" vertical="center"/>
    </xf>
    <xf numFmtId="0" fontId="29" fillId="0" borderId="2" xfId="0" applyFont="1" applyBorder="1">
      <alignment vertical="center"/>
    </xf>
    <xf numFmtId="0" fontId="28" fillId="0" borderId="1" xfId="0" applyFont="1" applyBorder="1" applyAlignment="1">
      <alignment horizontal="centerContinuous" vertical="center"/>
    </xf>
    <xf numFmtId="0" fontId="30" fillId="0" borderId="0" xfId="0" applyFont="1">
      <alignment vertical="center"/>
    </xf>
    <xf numFmtId="38" fontId="11" fillId="0" borderId="2" xfId="1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29" fillId="0" borderId="2" xfId="0" applyFont="1" applyBorder="1" applyAlignment="1">
      <alignment horizontal="centerContinuous" vertical="center"/>
    </xf>
    <xf numFmtId="0" fontId="28" fillId="0" borderId="2" xfId="0" applyFont="1" applyBorder="1" applyAlignment="1">
      <alignment horizontal="centerContinuous" vertical="center"/>
    </xf>
    <xf numFmtId="0" fontId="29" fillId="0" borderId="0" xfId="0" applyFont="1" applyBorder="1" applyAlignment="1">
      <alignment horizontal="centerContinuous" vertical="center"/>
    </xf>
    <xf numFmtId="38" fontId="29" fillId="0" borderId="0" xfId="1" applyFont="1" applyBorder="1">
      <alignment vertical="center"/>
    </xf>
    <xf numFmtId="38" fontId="29" fillId="0" borderId="1" xfId="1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1" fillId="0" borderId="0" xfId="0" applyNumberFormat="1" applyFont="1">
      <alignment vertical="center"/>
    </xf>
    <xf numFmtId="14" fontId="32" fillId="0" borderId="0" xfId="0" applyNumberFormat="1" applyFont="1" applyAlignment="1"/>
    <xf numFmtId="177" fontId="11" fillId="0" borderId="0" xfId="1" applyNumberFormat="1" applyFont="1">
      <alignment vertical="center"/>
    </xf>
    <xf numFmtId="177" fontId="11" fillId="0" borderId="2" xfId="1" applyNumberFormat="1" applyFont="1" applyBorder="1">
      <alignment vertical="center"/>
    </xf>
    <xf numFmtId="38" fontId="29" fillId="0" borderId="0" xfId="1" applyFont="1">
      <alignment vertical="center"/>
    </xf>
    <xf numFmtId="38" fontId="28" fillId="0" borderId="0" xfId="1" applyFont="1">
      <alignment vertical="center"/>
    </xf>
    <xf numFmtId="38" fontId="11" fillId="0" borderId="2" xfId="1" applyFont="1" applyBorder="1">
      <alignment vertical="center"/>
    </xf>
    <xf numFmtId="38" fontId="29" fillId="0" borderId="2" xfId="1" applyFont="1" applyBorder="1">
      <alignment vertical="center"/>
    </xf>
    <xf numFmtId="0" fontId="33" fillId="0" borderId="0" xfId="0" applyFont="1">
      <alignment vertical="center"/>
    </xf>
    <xf numFmtId="178" fontId="11" fillId="0" borderId="1" xfId="1" applyNumberFormat="1" applyFont="1" applyBorder="1">
      <alignment vertical="center"/>
    </xf>
    <xf numFmtId="0" fontId="11" fillId="0" borderId="0" xfId="11">
      <alignment vertical="center"/>
    </xf>
  </cellXfs>
  <cellStyles count="74">
    <cellStyle name="20% - アクセント 1" xfId="29" builtinId="30" customBuiltin="1"/>
    <cellStyle name="20% - アクセント 1 2" xfId="54"/>
    <cellStyle name="20% - アクセント 2" xfId="33" builtinId="34" customBuiltin="1"/>
    <cellStyle name="20% - アクセント 2 2" xfId="56"/>
    <cellStyle name="20% - アクセント 3" xfId="37" builtinId="38" customBuiltin="1"/>
    <cellStyle name="20% - アクセント 3 2" xfId="58"/>
    <cellStyle name="20% - アクセント 4" xfId="41" builtinId="42" customBuiltin="1"/>
    <cellStyle name="20% - アクセント 4 2" xfId="60"/>
    <cellStyle name="20% - アクセント 5" xfId="45" builtinId="46" customBuiltin="1"/>
    <cellStyle name="20% - アクセント 5 2" xfId="62"/>
    <cellStyle name="20% - アクセント 6" xfId="49" builtinId="50" customBuiltin="1"/>
    <cellStyle name="20% - アクセント 6 2" xfId="64"/>
    <cellStyle name="40% - アクセント 1" xfId="30" builtinId="31" customBuiltin="1"/>
    <cellStyle name="40% - アクセント 1 2" xfId="55"/>
    <cellStyle name="40% - アクセント 2" xfId="34" builtinId="35" customBuiltin="1"/>
    <cellStyle name="40% - アクセント 2 2" xfId="57"/>
    <cellStyle name="40% - アクセント 3" xfId="38" builtinId="39" customBuiltin="1"/>
    <cellStyle name="40% - アクセント 3 2" xfId="59"/>
    <cellStyle name="40% - アクセント 4" xfId="42" builtinId="43" customBuiltin="1"/>
    <cellStyle name="40% - アクセント 4 2" xfId="61"/>
    <cellStyle name="40% - アクセント 5" xfId="46" builtinId="47" customBuiltin="1"/>
    <cellStyle name="40% - アクセント 5 2" xfId="63"/>
    <cellStyle name="40% - アクセント 6" xfId="50" builtinId="51" customBuiltin="1"/>
    <cellStyle name="40% - アクセント 6 2" xfId="65"/>
    <cellStyle name="60% - アクセント 1" xfId="31" builtinId="32" customBuiltin="1"/>
    <cellStyle name="60% - アクセント 2" xfId="35" builtinId="36" customBuiltin="1"/>
    <cellStyle name="60% - アクセント 3" xfId="39" builtinId="40" customBuiltin="1"/>
    <cellStyle name="60% - アクセント 4" xfId="43" builtinId="44" customBuiltin="1"/>
    <cellStyle name="60% - アクセント 5" xfId="47" builtinId="48" customBuiltin="1"/>
    <cellStyle name="60% - アクセント 6" xfId="51" builtinId="52" customBuiltin="1"/>
    <cellStyle name="Comma [0] 2" xfId="67"/>
    <cellStyle name="Hyperlink_Ch3-excel version" xfId="68"/>
    <cellStyle name="Percent 2" xfId="69"/>
    <cellStyle name="アクセント 1" xfId="28" builtinId="29" customBuiltin="1"/>
    <cellStyle name="アクセント 2" xfId="32" builtinId="33" customBuiltin="1"/>
    <cellStyle name="アクセント 3" xfId="36" builtinId="37" customBuiltin="1"/>
    <cellStyle name="アクセント 4" xfId="40" builtinId="41" customBuiltin="1"/>
    <cellStyle name="アクセント 5" xfId="44" builtinId="45" customBuiltin="1"/>
    <cellStyle name="アクセント 6" xfId="48" builtinId="49" customBuiltin="1"/>
    <cellStyle name="タイトル" xfId="12" builtinId="15" customBuiltin="1"/>
    <cellStyle name="チェック セル" xfId="24" builtinId="23" customBuiltin="1"/>
    <cellStyle name="どちらでもない" xfId="19" builtinId="28" customBuiltin="1"/>
    <cellStyle name="パーセント 2" xfId="70"/>
    <cellStyle name="メモ 2" xfId="53"/>
    <cellStyle name="メモ 2 2" xfId="66"/>
    <cellStyle name="リンク セル" xfId="23" builtinId="24" customBuiltin="1"/>
    <cellStyle name="悪い" xfId="18" builtinId="27" customBuiltin="1"/>
    <cellStyle name="計算" xfId="22" builtinId="22" customBuiltin="1"/>
    <cellStyle name="警告文" xfId="25" builtinId="11" customBuiltin="1"/>
    <cellStyle name="桁区切り" xfId="1" builtinId="6"/>
    <cellStyle name="桁区切り [0.00] 2" xfId="71"/>
    <cellStyle name="桁区切り [0.00] 2 2" xfId="72"/>
    <cellStyle name="桁区切り 2" xfId="2"/>
    <cellStyle name="桁区切り 2 2" xfId="3"/>
    <cellStyle name="桁区切り 3" xfId="4"/>
    <cellStyle name="桁区切り 4" xfId="5"/>
    <cellStyle name="見出し 1" xfId="13" builtinId="16" customBuiltin="1"/>
    <cellStyle name="見出し 2" xfId="14" builtinId="17" customBuiltin="1"/>
    <cellStyle name="見出し 3" xfId="15" builtinId="18" customBuiltin="1"/>
    <cellStyle name="見出し 4" xfId="16" builtinId="19" customBuiltin="1"/>
    <cellStyle name="集計" xfId="27" builtinId="25" customBuiltin="1"/>
    <cellStyle name="出力" xfId="21" builtinId="21" customBuiltin="1"/>
    <cellStyle name="説明文" xfId="26" builtinId="53" customBuiltin="1"/>
    <cellStyle name="入力" xfId="20" builtinId="20" customBuiltin="1"/>
    <cellStyle name="標準" xfId="0" builtinId="0"/>
    <cellStyle name="標準 2" xfId="6"/>
    <cellStyle name="標準 3" xfId="7"/>
    <cellStyle name="標準 3 2" xfId="73"/>
    <cellStyle name="標準 4" xfId="8"/>
    <cellStyle name="標準 5" xfId="9"/>
    <cellStyle name="標準 5 2" xfId="11"/>
    <cellStyle name="標準 6" xfId="52"/>
    <cellStyle name="未定義" xfId="10"/>
    <cellStyle name="良い" xfId="17" builtinId="26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3.42578125" defaultRowHeight="13.5"/>
  <cols>
    <col min="1" max="16384" width="13.42578125" style="45"/>
  </cols>
  <sheetData/>
  <phoneticPr fontId="9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Normal="100" workbookViewId="0"/>
  </sheetViews>
  <sheetFormatPr defaultRowHeight="13.5"/>
  <cols>
    <col min="1" max="1" width="2.42578125" style="2" customWidth="1"/>
    <col min="2" max="2" width="11.42578125" style="2" customWidth="1"/>
    <col min="3" max="3" width="9" style="3" customWidth="1"/>
    <col min="4" max="4" width="2.7109375" style="2" customWidth="1"/>
    <col min="5" max="5" width="9.28515625" style="2" bestFit="1" customWidth="1"/>
    <col min="6" max="7" width="2.7109375" style="20" customWidth="1"/>
    <col min="8" max="8" width="9.28515625" style="2" bestFit="1" customWidth="1"/>
    <col min="9" max="9" width="2.7109375" style="2" customWidth="1"/>
    <col min="10" max="10" width="9.28515625" style="3" bestFit="1" customWidth="1"/>
    <col min="11" max="11" width="2.7109375" style="2" customWidth="1"/>
    <col min="12" max="12" width="2.7109375" style="20" customWidth="1"/>
    <col min="13" max="13" width="9.28515625" style="2" bestFit="1" customWidth="1"/>
    <col min="14" max="14" width="2.7109375" style="2" customWidth="1"/>
    <col min="15" max="15" width="9.28515625" style="2" bestFit="1" customWidth="1"/>
    <col min="16" max="16" width="2.7109375" style="1" bestFit="1" customWidth="1"/>
    <col min="17" max="17" width="2.7109375" style="20" customWidth="1"/>
    <col min="18" max="18" width="9.28515625" style="2" bestFit="1" customWidth="1"/>
    <col min="19" max="19" width="2.7109375" style="2" customWidth="1"/>
    <col min="20" max="20" width="9.28515625" style="2" bestFit="1" customWidth="1"/>
    <col min="21" max="21" width="2.7109375" style="2" customWidth="1"/>
    <col min="22" max="22" width="2.7109375" style="20" customWidth="1"/>
    <col min="23" max="23" width="10.5703125" style="2" customWidth="1"/>
    <col min="24" max="24" width="2.7109375" style="1" customWidth="1"/>
    <col min="25" max="25" width="2.7109375" style="20" customWidth="1"/>
    <col min="26" max="26" width="9.7109375" style="2" customWidth="1"/>
    <col min="27" max="27" width="2.7109375" style="2" customWidth="1"/>
    <col min="28" max="28" width="9.140625" style="2"/>
    <col min="29" max="29" width="12.28515625" style="2" bestFit="1" customWidth="1"/>
    <col min="30" max="16384" width="9.140625" style="2"/>
  </cols>
  <sheetData>
    <row r="1" spans="2:29" ht="14.25">
      <c r="B1" s="25" t="s">
        <v>35</v>
      </c>
      <c r="R1" s="35"/>
    </row>
    <row r="2" spans="2:29">
      <c r="B2" s="4" t="s">
        <v>25</v>
      </c>
      <c r="AC2" s="36"/>
    </row>
    <row r="3" spans="2:29">
      <c r="AA3" s="5" t="s">
        <v>4</v>
      </c>
    </row>
    <row r="4" spans="2:29">
      <c r="B4" s="6"/>
      <c r="C4" s="26" t="s">
        <v>8</v>
      </c>
      <c r="D4" s="27"/>
      <c r="E4" s="27"/>
      <c r="F4" s="28"/>
      <c r="G4" s="21"/>
      <c r="H4" s="26" t="s">
        <v>16</v>
      </c>
      <c r="I4" s="27"/>
      <c r="J4" s="27"/>
      <c r="K4" s="27"/>
      <c r="L4" s="21"/>
      <c r="M4" s="26" t="s">
        <v>17</v>
      </c>
      <c r="N4" s="27"/>
      <c r="O4" s="27"/>
      <c r="P4" s="29"/>
      <c r="Q4" s="21"/>
      <c r="R4" s="26" t="s">
        <v>11</v>
      </c>
      <c r="S4" s="27"/>
      <c r="T4" s="27"/>
      <c r="U4" s="27"/>
      <c r="V4" s="21"/>
      <c r="W4" s="26" t="s">
        <v>12</v>
      </c>
      <c r="X4" s="29"/>
      <c r="Y4" s="21"/>
      <c r="Z4" s="26" t="s">
        <v>13</v>
      </c>
      <c r="AA4" s="27"/>
    </row>
    <row r="5" spans="2:29">
      <c r="B5" s="7" t="s">
        <v>5</v>
      </c>
      <c r="C5" s="8" t="s">
        <v>27</v>
      </c>
      <c r="D5" s="8"/>
      <c r="E5" s="8" t="s">
        <v>32</v>
      </c>
      <c r="F5" s="22"/>
      <c r="G5" s="30" t="s">
        <v>29</v>
      </c>
      <c r="H5" s="8" t="s">
        <v>27</v>
      </c>
      <c r="I5" s="8"/>
      <c r="J5" s="8" t="s">
        <v>31</v>
      </c>
      <c r="K5" s="22"/>
      <c r="L5" s="30" t="s">
        <v>29</v>
      </c>
      <c r="M5" s="8" t="s">
        <v>27</v>
      </c>
      <c r="N5" s="8"/>
      <c r="O5" s="8" t="s">
        <v>31</v>
      </c>
      <c r="P5" s="22"/>
      <c r="Q5" s="30" t="s">
        <v>29</v>
      </c>
      <c r="R5" s="8" t="s">
        <v>27</v>
      </c>
      <c r="S5" s="8"/>
      <c r="T5" s="8" t="s">
        <v>31</v>
      </c>
      <c r="U5" s="22"/>
      <c r="V5" s="30" t="s">
        <v>29</v>
      </c>
      <c r="W5" s="8" t="s">
        <v>28</v>
      </c>
      <c r="X5" s="24"/>
      <c r="Y5" s="30" t="s">
        <v>29</v>
      </c>
      <c r="Z5" s="8" t="s">
        <v>31</v>
      </c>
      <c r="AA5" s="22"/>
    </row>
    <row r="6" spans="2:29">
      <c r="B6" s="34" t="s">
        <v>14</v>
      </c>
      <c r="C6" s="3">
        <v>308</v>
      </c>
      <c r="D6" s="3"/>
      <c r="E6" s="3">
        <v>685</v>
      </c>
      <c r="F6" s="39" t="s">
        <v>15</v>
      </c>
      <c r="G6" s="31"/>
      <c r="H6" s="3">
        <v>3790</v>
      </c>
      <c r="I6" s="3"/>
      <c r="J6" s="3">
        <v>15515</v>
      </c>
      <c r="K6" s="3"/>
      <c r="L6" s="31"/>
      <c r="M6" s="3">
        <v>413</v>
      </c>
      <c r="N6" s="3"/>
      <c r="O6" s="3">
        <v>566</v>
      </c>
      <c r="P6" s="40" t="s">
        <v>18</v>
      </c>
      <c r="Q6" s="31"/>
      <c r="R6" s="3">
        <v>2020.7249999999999</v>
      </c>
      <c r="S6" s="3"/>
      <c r="T6" s="3">
        <v>1702.059</v>
      </c>
      <c r="U6" s="3"/>
      <c r="V6" s="31"/>
      <c r="W6" s="9" t="s">
        <v>19</v>
      </c>
      <c r="X6" s="40"/>
      <c r="Y6" s="31"/>
      <c r="Z6" s="3">
        <v>86</v>
      </c>
      <c r="AA6" s="37"/>
    </row>
    <row r="7" spans="2:29">
      <c r="B7" s="34" t="s">
        <v>7</v>
      </c>
      <c r="C7" s="3">
        <v>47450</v>
      </c>
      <c r="D7" s="3"/>
      <c r="E7" s="3">
        <v>52459</v>
      </c>
      <c r="F7" s="39" t="s">
        <v>15</v>
      </c>
      <c r="G7" s="31"/>
      <c r="H7" s="3">
        <v>120680.622</v>
      </c>
      <c r="I7" s="3"/>
      <c r="J7" s="3">
        <v>202744.01499999998</v>
      </c>
      <c r="K7" s="3"/>
      <c r="L7" s="31"/>
      <c r="M7" s="3">
        <v>49602</v>
      </c>
      <c r="N7" s="3"/>
      <c r="O7" s="3">
        <v>28912</v>
      </c>
      <c r="P7" s="40" t="s">
        <v>18</v>
      </c>
      <c r="Q7" s="31"/>
      <c r="R7" s="3">
        <v>49173.809000000001</v>
      </c>
      <c r="S7" s="3"/>
      <c r="T7" s="3">
        <v>40972.385000000002</v>
      </c>
      <c r="U7" s="3"/>
      <c r="V7" s="31"/>
      <c r="W7" s="3">
        <v>889042</v>
      </c>
      <c r="X7" s="40" t="s">
        <v>15</v>
      </c>
      <c r="Y7" s="31"/>
      <c r="Z7" s="3">
        <v>49822</v>
      </c>
      <c r="AA7" s="37"/>
    </row>
    <row r="8" spans="2:29">
      <c r="B8" s="34" t="s">
        <v>3</v>
      </c>
      <c r="C8" s="3">
        <v>49895</v>
      </c>
      <c r="D8" s="3"/>
      <c r="E8" s="3">
        <v>65425</v>
      </c>
      <c r="F8" s="39" t="s">
        <v>15</v>
      </c>
      <c r="G8" s="31"/>
      <c r="H8" s="3">
        <v>57576.536999999997</v>
      </c>
      <c r="I8" s="3"/>
      <c r="J8" s="3">
        <v>77654.005000000005</v>
      </c>
      <c r="K8" s="3"/>
      <c r="L8" s="31"/>
      <c r="M8" s="3">
        <v>33704</v>
      </c>
      <c r="N8" s="3"/>
      <c r="O8" s="3">
        <v>37247</v>
      </c>
      <c r="P8" s="40" t="s">
        <v>18</v>
      </c>
      <c r="Q8" s="31"/>
      <c r="R8" s="3">
        <v>34690.754999999997</v>
      </c>
      <c r="S8" s="3"/>
      <c r="T8" s="3">
        <v>44063.468000000001</v>
      </c>
      <c r="U8" s="3"/>
      <c r="V8" s="31"/>
      <c r="W8" s="3">
        <v>433451</v>
      </c>
      <c r="X8" s="40" t="s">
        <v>15</v>
      </c>
      <c r="Y8" s="31"/>
      <c r="Z8" s="3">
        <v>82398</v>
      </c>
      <c r="AA8" s="37"/>
    </row>
    <row r="9" spans="2:29">
      <c r="B9" s="34" t="s">
        <v>2</v>
      </c>
      <c r="C9" s="3">
        <v>47091</v>
      </c>
      <c r="D9" s="3"/>
      <c r="E9" s="3">
        <v>57839</v>
      </c>
      <c r="F9" s="39" t="s">
        <v>15</v>
      </c>
      <c r="G9" s="31"/>
      <c r="H9" s="3">
        <v>40421.447</v>
      </c>
      <c r="I9" s="3"/>
      <c r="J9" s="3">
        <v>63689.430999999997</v>
      </c>
      <c r="K9" s="3"/>
      <c r="L9" s="31"/>
      <c r="M9" s="3">
        <v>40030</v>
      </c>
      <c r="N9" s="3"/>
      <c r="O9" s="3">
        <v>29991</v>
      </c>
      <c r="P9" s="40" t="s">
        <v>18</v>
      </c>
      <c r="Q9" s="31"/>
      <c r="R9" s="3">
        <v>29653.451999999997</v>
      </c>
      <c r="S9" s="3"/>
      <c r="T9" s="3">
        <v>41194.284</v>
      </c>
      <c r="U9" s="3"/>
      <c r="V9" s="31"/>
      <c r="W9" s="3">
        <v>199448</v>
      </c>
      <c r="X9" s="40" t="s">
        <v>15</v>
      </c>
      <c r="Y9" s="31"/>
      <c r="Z9" s="3">
        <v>63679</v>
      </c>
      <c r="AA9" s="37"/>
    </row>
    <row r="10" spans="2:29">
      <c r="B10" s="34" t="s">
        <v>1</v>
      </c>
      <c r="C10" s="3">
        <v>30285</v>
      </c>
      <c r="D10" s="3"/>
      <c r="E10" s="3">
        <v>38876</v>
      </c>
      <c r="F10" s="39" t="s">
        <v>15</v>
      </c>
      <c r="G10" s="31"/>
      <c r="H10" s="3">
        <v>24847.275000000001</v>
      </c>
      <c r="I10" s="3"/>
      <c r="J10" s="3">
        <v>34523.582999999999</v>
      </c>
      <c r="K10" s="3"/>
      <c r="L10" s="31"/>
      <c r="M10" s="3">
        <v>13180</v>
      </c>
      <c r="N10" s="3"/>
      <c r="O10" s="3">
        <v>12438</v>
      </c>
      <c r="P10" s="40" t="s">
        <v>18</v>
      </c>
      <c r="Q10" s="31"/>
      <c r="R10" s="3">
        <v>6766.259</v>
      </c>
      <c r="S10" s="3"/>
      <c r="T10" s="3">
        <v>20591.931</v>
      </c>
      <c r="U10" s="3"/>
      <c r="V10" s="31"/>
      <c r="W10" s="3">
        <v>28528</v>
      </c>
      <c r="X10" s="40" t="s">
        <v>15</v>
      </c>
      <c r="Y10" s="31"/>
      <c r="Z10" s="3">
        <v>29105</v>
      </c>
      <c r="AA10" s="37"/>
    </row>
    <row r="11" spans="2:29">
      <c r="B11" s="34" t="s">
        <v>24</v>
      </c>
      <c r="C11" s="9" t="s">
        <v>19</v>
      </c>
      <c r="D11" s="3"/>
      <c r="E11" s="9" t="s">
        <v>19</v>
      </c>
      <c r="F11" s="39"/>
      <c r="G11" s="31"/>
      <c r="H11" s="9">
        <v>4073.759</v>
      </c>
      <c r="I11" s="3"/>
      <c r="J11" s="9">
        <v>2096.8180000000002</v>
      </c>
      <c r="K11" s="3"/>
      <c r="L11" s="31"/>
      <c r="M11" s="9" t="s">
        <v>19</v>
      </c>
      <c r="N11" s="3"/>
      <c r="O11" s="9" t="s">
        <v>19</v>
      </c>
      <c r="P11" s="40"/>
      <c r="Q11" s="31"/>
      <c r="R11" s="9" t="s">
        <v>19</v>
      </c>
      <c r="S11" s="3"/>
      <c r="T11" s="9" t="s">
        <v>33</v>
      </c>
      <c r="U11" s="3"/>
      <c r="V11" s="31"/>
      <c r="W11" s="9">
        <v>442176</v>
      </c>
      <c r="X11" s="40" t="s">
        <v>15</v>
      </c>
      <c r="Y11" s="31"/>
      <c r="Z11" s="9" t="s">
        <v>19</v>
      </c>
      <c r="AA11" s="37"/>
    </row>
    <row r="12" spans="2:29">
      <c r="B12" s="10" t="s">
        <v>6</v>
      </c>
      <c r="C12" s="41">
        <v>175029</v>
      </c>
      <c r="D12" s="41"/>
      <c r="E12" s="41">
        <v>215284</v>
      </c>
      <c r="F12" s="42" t="s">
        <v>15</v>
      </c>
      <c r="G12" s="32"/>
      <c r="H12" s="41">
        <v>251389.639</v>
      </c>
      <c r="I12" s="41"/>
      <c r="J12" s="41">
        <v>396222.85200000001</v>
      </c>
      <c r="K12" s="41"/>
      <c r="L12" s="32"/>
      <c r="M12" s="41">
        <v>136929</v>
      </c>
      <c r="N12" s="41"/>
      <c r="O12" s="41">
        <v>109154</v>
      </c>
      <c r="P12" s="42" t="s">
        <v>18</v>
      </c>
      <c r="Q12" s="32"/>
      <c r="R12" s="41">
        <v>122305</v>
      </c>
      <c r="S12" s="41"/>
      <c r="T12" s="41">
        <v>148524.12599999999</v>
      </c>
      <c r="U12" s="41"/>
      <c r="V12" s="32"/>
      <c r="W12" s="41">
        <v>1992645</v>
      </c>
      <c r="X12" s="42" t="s">
        <v>15</v>
      </c>
      <c r="Y12" s="32"/>
      <c r="Z12" s="41">
        <v>225090</v>
      </c>
      <c r="AA12" s="38"/>
    </row>
    <row r="13" spans="2:29">
      <c r="H13" s="3"/>
      <c r="J13" s="2"/>
      <c r="K13" s="4"/>
      <c r="M13" s="3"/>
      <c r="P13" s="20"/>
      <c r="R13" s="3"/>
      <c r="U13" s="4"/>
      <c r="AA13" s="4"/>
    </row>
    <row r="14" spans="2:29">
      <c r="B14" s="4" t="s">
        <v>26</v>
      </c>
    </row>
    <row r="15" spans="2:29">
      <c r="H15" s="3"/>
      <c r="J15" s="2"/>
      <c r="K15" s="4"/>
      <c r="M15" s="3"/>
      <c r="P15" s="20"/>
      <c r="R15" s="3"/>
      <c r="U15" s="4"/>
      <c r="AA15" s="5" t="s">
        <v>0</v>
      </c>
    </row>
    <row r="16" spans="2:29">
      <c r="B16" s="33"/>
      <c r="C16" s="26" t="s">
        <v>8</v>
      </c>
      <c r="D16" s="27"/>
      <c r="E16" s="27"/>
      <c r="F16" s="28"/>
      <c r="G16" s="21"/>
      <c r="H16" s="26" t="s">
        <v>9</v>
      </c>
      <c r="I16" s="27"/>
      <c r="J16" s="27"/>
      <c r="K16" s="27"/>
      <c r="L16" s="21"/>
      <c r="M16" s="26" t="s">
        <v>10</v>
      </c>
      <c r="N16" s="27"/>
      <c r="O16" s="27"/>
      <c r="P16" s="29"/>
      <c r="Q16" s="21"/>
      <c r="R16" s="26" t="s">
        <v>11</v>
      </c>
      <c r="S16" s="27"/>
      <c r="T16" s="27"/>
      <c r="U16" s="27"/>
      <c r="V16" s="21"/>
      <c r="W16" s="26" t="s">
        <v>12</v>
      </c>
      <c r="X16" s="29"/>
      <c r="Y16" s="21"/>
      <c r="Z16" s="26" t="s">
        <v>13</v>
      </c>
      <c r="AA16" s="27"/>
    </row>
    <row r="17" spans="1:27" s="12" customFormat="1">
      <c r="B17" s="11" t="s">
        <v>5</v>
      </c>
      <c r="C17" s="8" t="s">
        <v>27</v>
      </c>
      <c r="D17" s="8"/>
      <c r="E17" s="8" t="s">
        <v>28</v>
      </c>
      <c r="F17" s="22"/>
      <c r="G17" s="30" t="s">
        <v>29</v>
      </c>
      <c r="H17" s="8" t="s">
        <v>27</v>
      </c>
      <c r="I17" s="8"/>
      <c r="J17" s="8" t="s">
        <v>31</v>
      </c>
      <c r="K17" s="8"/>
      <c r="L17" s="30" t="s">
        <v>29</v>
      </c>
      <c r="M17" s="8" t="s">
        <v>27</v>
      </c>
      <c r="N17" s="8"/>
      <c r="O17" s="8" t="s">
        <v>31</v>
      </c>
      <c r="P17" s="24"/>
      <c r="Q17" s="30" t="s">
        <v>29</v>
      </c>
      <c r="R17" s="8" t="s">
        <v>27</v>
      </c>
      <c r="S17" s="8"/>
      <c r="T17" s="8" t="s">
        <v>30</v>
      </c>
      <c r="U17" s="8"/>
      <c r="V17" s="30" t="s">
        <v>29</v>
      </c>
      <c r="W17" s="8" t="s">
        <v>28</v>
      </c>
      <c r="X17" s="24"/>
      <c r="Y17" s="30" t="s">
        <v>29</v>
      </c>
      <c r="Z17" s="8" t="s">
        <v>31</v>
      </c>
      <c r="AA17" s="8"/>
    </row>
    <row r="18" spans="1:27">
      <c r="B18" s="34" t="s">
        <v>14</v>
      </c>
      <c r="C18" s="13">
        <f>C6/C$12*100</f>
        <v>0.175970839118089</v>
      </c>
      <c r="D18" s="14"/>
      <c r="E18" s="13">
        <f>E6/E$12*100</f>
        <v>0.3181843518329277</v>
      </c>
      <c r="F18" s="20" t="s">
        <v>15</v>
      </c>
      <c r="G18" s="31"/>
      <c r="H18" s="13">
        <f t="shared" ref="H18:J24" si="0">H6/H$12*100</f>
        <v>1.507619810854655</v>
      </c>
      <c r="I18" s="14"/>
      <c r="J18" s="13">
        <f t="shared" ref="J18:J23" si="1">J6/J$12*100</f>
        <v>3.915725688633426</v>
      </c>
      <c r="K18" s="4"/>
      <c r="L18" s="31"/>
      <c r="M18" s="13">
        <f>M6/M$12*100</f>
        <v>0.30161616604225544</v>
      </c>
      <c r="N18" s="14"/>
      <c r="O18" s="13">
        <f>O6/O$12*100</f>
        <v>0.51853344815581659</v>
      </c>
      <c r="P18" s="20" t="s">
        <v>15</v>
      </c>
      <c r="Q18" s="31"/>
      <c r="R18" s="13">
        <f>R6/R$12*100</f>
        <v>1.652201463554229</v>
      </c>
      <c r="S18" s="14"/>
      <c r="T18" s="13">
        <f t="shared" ref="T18:T22" si="2">T6/T$12*100</f>
        <v>1.1459814952891896</v>
      </c>
      <c r="U18" s="4"/>
      <c r="V18" s="31"/>
      <c r="W18" s="9" t="s">
        <v>19</v>
      </c>
      <c r="Y18" s="31"/>
      <c r="Z18" s="13">
        <f>Z6/Z$12*100</f>
        <v>3.8206939446443641E-2</v>
      </c>
      <c r="AA18" s="4"/>
    </row>
    <row r="19" spans="1:27">
      <c r="B19" s="34" t="s">
        <v>7</v>
      </c>
      <c r="C19" s="13">
        <f>C7/C$12*100</f>
        <v>27.109793234264036</v>
      </c>
      <c r="D19" s="14"/>
      <c r="E19" s="13">
        <f>E7/E$12*100</f>
        <v>24.367347317961389</v>
      </c>
      <c r="F19" s="20" t="s">
        <v>15</v>
      </c>
      <c r="G19" s="31"/>
      <c r="H19" s="13">
        <f t="shared" si="0"/>
        <v>48.005408051045414</v>
      </c>
      <c r="I19" s="14"/>
      <c r="J19" s="13">
        <f t="shared" si="1"/>
        <v>51.169187737813758</v>
      </c>
      <c r="K19" s="4"/>
      <c r="L19" s="31"/>
      <c r="M19" s="13">
        <f>M7/M$12*100</f>
        <v>36.224612755515636</v>
      </c>
      <c r="N19" s="14"/>
      <c r="O19" s="13">
        <f>O7/O$12*100</f>
        <v>26.487348150319733</v>
      </c>
      <c r="P19" s="20" t="s">
        <v>15</v>
      </c>
      <c r="Q19" s="31"/>
      <c r="R19" s="13">
        <f>R7/R$12*100</f>
        <v>40.205886104411107</v>
      </c>
      <c r="S19" s="14"/>
      <c r="T19" s="13">
        <f t="shared" si="2"/>
        <v>27.586349843257118</v>
      </c>
      <c r="U19" s="4"/>
      <c r="V19" s="31"/>
      <c r="W19" s="13">
        <f t="shared" ref="W19:W24" si="3">W7/W$12*100</f>
        <v>44.616175987192904</v>
      </c>
      <c r="X19" s="1" t="s">
        <v>15</v>
      </c>
      <c r="Y19" s="31"/>
      <c r="Z19" s="13">
        <f>Z7/Z$12*100</f>
        <v>22.134257408147853</v>
      </c>
      <c r="AA19" s="4"/>
    </row>
    <row r="20" spans="1:27">
      <c r="B20" s="34" t="s">
        <v>3</v>
      </c>
      <c r="C20" s="13">
        <f>C8/C$12*100</f>
        <v>28.506704603237175</v>
      </c>
      <c r="D20" s="14"/>
      <c r="E20" s="13">
        <f>E8/E$12*100</f>
        <v>30.390089370320133</v>
      </c>
      <c r="F20" s="20" t="s">
        <v>15</v>
      </c>
      <c r="G20" s="31"/>
      <c r="H20" s="13">
        <f t="shared" si="0"/>
        <v>22.903305493827453</v>
      </c>
      <c r="I20" s="14"/>
      <c r="J20" s="13">
        <f t="shared" si="1"/>
        <v>19.598567979617691</v>
      </c>
      <c r="K20" s="4"/>
      <c r="L20" s="31"/>
      <c r="M20" s="13">
        <f>M8/M$12*100</f>
        <v>24.614216126605758</v>
      </c>
      <c r="N20" s="14"/>
      <c r="O20" s="13">
        <f>O8/O$12*100</f>
        <v>34.123348663356353</v>
      </c>
      <c r="P20" s="20" t="s">
        <v>15</v>
      </c>
      <c r="Q20" s="31"/>
      <c r="R20" s="13">
        <f>R8/R$12*100</f>
        <v>28.364134745104451</v>
      </c>
      <c r="S20" s="14"/>
      <c r="T20" s="13">
        <f t="shared" si="2"/>
        <v>29.667549095693722</v>
      </c>
      <c r="U20" s="4"/>
      <c r="V20" s="31"/>
      <c r="W20" s="13">
        <f t="shared" si="3"/>
        <v>21.75254498417932</v>
      </c>
      <c r="X20" s="1" t="s">
        <v>15</v>
      </c>
      <c r="Y20" s="31"/>
      <c r="Z20" s="13">
        <f>Z8/Z$12*100</f>
        <v>36.606690657070509</v>
      </c>
      <c r="AA20" s="4"/>
    </row>
    <row r="21" spans="1:27">
      <c r="B21" s="34" t="s">
        <v>2</v>
      </c>
      <c r="C21" s="13">
        <f>C9/C$12*100</f>
        <v>26.904684366590679</v>
      </c>
      <c r="D21" s="14"/>
      <c r="E21" s="13">
        <f>E9/E$12*100</f>
        <v>26.86637186228424</v>
      </c>
      <c r="F21" s="20" t="s">
        <v>15</v>
      </c>
      <c r="G21" s="31"/>
      <c r="H21" s="13">
        <f t="shared" si="0"/>
        <v>16.079201657153419</v>
      </c>
      <c r="I21" s="14"/>
      <c r="J21" s="13">
        <f t="shared" si="1"/>
        <v>16.07414380026723</v>
      </c>
      <c r="K21" s="4"/>
      <c r="L21" s="31"/>
      <c r="M21" s="13">
        <f>M9/M$12*100</f>
        <v>29.234128636008442</v>
      </c>
      <c r="N21" s="14"/>
      <c r="O21" s="13">
        <f>O9/O$12*100</f>
        <v>27.475859794418895</v>
      </c>
      <c r="P21" s="20" t="s">
        <v>15</v>
      </c>
      <c r="Q21" s="31"/>
      <c r="R21" s="13">
        <f>R9/R$12*100</f>
        <v>24.245494460569887</v>
      </c>
      <c r="S21" s="14"/>
      <c r="T21" s="13">
        <f t="shared" si="2"/>
        <v>27.735752506633165</v>
      </c>
      <c r="U21" s="4"/>
      <c r="V21" s="31"/>
      <c r="W21" s="13">
        <f t="shared" si="3"/>
        <v>10.009208865603256</v>
      </c>
      <c r="X21" s="1" t="s">
        <v>15</v>
      </c>
      <c r="Y21" s="31"/>
      <c r="Z21" s="13">
        <f>Z9/Z$12*100</f>
        <v>28.29046159314052</v>
      </c>
      <c r="AA21" s="4"/>
    </row>
    <row r="22" spans="1:27">
      <c r="B22" s="34" t="s">
        <v>1</v>
      </c>
      <c r="C22" s="13">
        <f>C10/C$12*100</f>
        <v>17.30284695679002</v>
      </c>
      <c r="D22" s="14"/>
      <c r="E22" s="13">
        <f>E10/E$12*100</f>
        <v>18.058007097601308</v>
      </c>
      <c r="F22" s="20" t="s">
        <v>15</v>
      </c>
      <c r="G22" s="31"/>
      <c r="H22" s="13">
        <f t="shared" si="0"/>
        <v>9.8839694025735092</v>
      </c>
      <c r="I22" s="14"/>
      <c r="J22" s="13">
        <f t="shared" si="1"/>
        <v>8.7131731109744255</v>
      </c>
      <c r="K22" s="4"/>
      <c r="L22" s="31"/>
      <c r="M22" s="13">
        <f>M10/M$12*100</f>
        <v>9.6254263158279105</v>
      </c>
      <c r="N22" s="14"/>
      <c r="O22" s="13">
        <f>O10/O$12*100</f>
        <v>11.394909943749198</v>
      </c>
      <c r="P22" s="20" t="s">
        <v>15</v>
      </c>
      <c r="Q22" s="31"/>
      <c r="R22" s="13">
        <f>R10/R$12*100</f>
        <v>5.5322832263603283</v>
      </c>
      <c r="S22" s="14"/>
      <c r="T22" s="13">
        <f t="shared" si="2"/>
        <v>13.864367732418101</v>
      </c>
      <c r="U22" s="4"/>
      <c r="V22" s="31"/>
      <c r="W22" s="13">
        <f t="shared" si="3"/>
        <v>1.4316649478457026</v>
      </c>
      <c r="X22" s="1" t="s">
        <v>15</v>
      </c>
      <c r="Y22" s="31"/>
      <c r="Z22" s="13">
        <f>Z10/Z$12*100</f>
        <v>12.930383402194678</v>
      </c>
      <c r="AA22" s="4"/>
    </row>
    <row r="23" spans="1:27">
      <c r="B23" s="34" t="s">
        <v>24</v>
      </c>
      <c r="C23" s="15" t="s">
        <v>20</v>
      </c>
      <c r="D23" s="14"/>
      <c r="E23" s="15" t="s">
        <v>20</v>
      </c>
      <c r="F23" s="20" t="s">
        <v>15</v>
      </c>
      <c r="G23" s="31"/>
      <c r="H23" s="13">
        <f t="shared" si="0"/>
        <v>1.6204959823344194</v>
      </c>
      <c r="I23" s="14"/>
      <c r="J23" s="13">
        <f t="shared" si="1"/>
        <v>0.52920168269345558</v>
      </c>
      <c r="K23" s="4"/>
      <c r="L23" s="31"/>
      <c r="M23" s="9" t="s">
        <v>19</v>
      </c>
      <c r="N23" s="14"/>
      <c r="O23" s="9" t="s">
        <v>19</v>
      </c>
      <c r="P23" s="20"/>
      <c r="Q23" s="31"/>
      <c r="R23" s="9" t="s">
        <v>34</v>
      </c>
      <c r="S23" s="14"/>
      <c r="T23" s="9" t="s">
        <v>34</v>
      </c>
      <c r="U23" s="4"/>
      <c r="V23" s="31"/>
      <c r="W23" s="44">
        <f>W11/W$12*100</f>
        <v>22.190405215178821</v>
      </c>
      <c r="X23" s="1" t="s">
        <v>15</v>
      </c>
      <c r="Y23" s="31"/>
      <c r="Z23" s="15" t="s">
        <v>19</v>
      </c>
      <c r="AA23" s="4"/>
    </row>
    <row r="24" spans="1:27">
      <c r="B24" s="10" t="s">
        <v>6</v>
      </c>
      <c r="C24" s="16">
        <f>C12/C$12*100</f>
        <v>100</v>
      </c>
      <c r="D24" s="17"/>
      <c r="E24" s="16">
        <f>E12/E$12*100</f>
        <v>100</v>
      </c>
      <c r="F24" s="23" t="s">
        <v>15</v>
      </c>
      <c r="G24" s="32"/>
      <c r="H24" s="16">
        <f t="shared" si="0"/>
        <v>100</v>
      </c>
      <c r="I24" s="17"/>
      <c r="J24" s="16">
        <f t="shared" si="0"/>
        <v>100</v>
      </c>
      <c r="K24" s="18"/>
      <c r="L24" s="32"/>
      <c r="M24" s="16">
        <f t="shared" ref="M24" si="4">M12/M$12*100</f>
        <v>100</v>
      </c>
      <c r="N24" s="17"/>
      <c r="O24" s="16">
        <f t="shared" ref="O24" si="5">O12/O$12*100</f>
        <v>100</v>
      </c>
      <c r="P24" s="23" t="s">
        <v>15</v>
      </c>
      <c r="Q24" s="32"/>
      <c r="R24" s="16">
        <f t="shared" ref="R24" si="6">R12/R$12*100</f>
        <v>100</v>
      </c>
      <c r="S24" s="17"/>
      <c r="T24" s="16">
        <f t="shared" ref="T24" si="7">T12/T$12*100</f>
        <v>100</v>
      </c>
      <c r="U24" s="18"/>
      <c r="V24" s="32"/>
      <c r="W24" s="16">
        <f t="shared" si="3"/>
        <v>100</v>
      </c>
      <c r="X24" s="23" t="s">
        <v>15</v>
      </c>
      <c r="Y24" s="32"/>
      <c r="Z24" s="16">
        <f>Z12/Z$12*100</f>
        <v>100</v>
      </c>
      <c r="AA24" s="18"/>
    </row>
    <row r="26" spans="1:27">
      <c r="A26" s="19" t="s">
        <v>21</v>
      </c>
      <c r="B26" s="43"/>
    </row>
    <row r="27" spans="1:27">
      <c r="A27" s="43"/>
      <c r="B27" s="43" t="s">
        <v>22</v>
      </c>
    </row>
    <row r="28" spans="1:27">
      <c r="A28" s="43" t="s">
        <v>23</v>
      </c>
      <c r="B28" s="43"/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表2-2-18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STI2018_2-2-18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2018-08-08T00:33:11Z</dcterms:modified>
</cp:coreProperties>
</file>