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5" yWindow="7200" windowWidth="24030" windowHeight="7215" tabRatio="770"/>
  </bookViews>
  <sheets>
    <sheet name="必ずお読みください" sheetId="30" r:id="rId1"/>
    <sheet name="表1-3-14" sheetId="29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_xlnm.Print_Area" localSheetId="1">'表1-3-14'!$A$3:$N$44,'表1-3-14'!$A$46:$N$86,'表1-3-14'!$A$88:$N$128,'表1-3-14'!$A$130:$N$170,'表1-3-14'!$Q$4:$Y$44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calcChain.xml><?xml version="1.0" encoding="utf-8"?>
<calcChain xmlns="http://schemas.openxmlformats.org/spreadsheetml/2006/main">
  <c r="I149" i="29" l="1"/>
  <c r="I148" i="29"/>
  <c r="I147" i="29"/>
  <c r="I146" i="29"/>
  <c r="I145" i="29"/>
  <c r="I144" i="29"/>
  <c r="I143" i="29"/>
  <c r="I142" i="29"/>
  <c r="I141" i="29"/>
  <c r="I140" i="29"/>
  <c r="I139" i="29"/>
  <c r="I138" i="29"/>
  <c r="I137" i="29"/>
  <c r="I136" i="29"/>
  <c r="I133" i="29"/>
  <c r="Y44" i="29"/>
  <c r="X44" i="29"/>
  <c r="T44" i="29"/>
  <c r="S44" i="29"/>
  <c r="R44" i="29"/>
  <c r="Y43" i="29"/>
  <c r="X43" i="29"/>
  <c r="W43" i="29"/>
  <c r="V43" i="29"/>
  <c r="U43" i="29"/>
  <c r="T43" i="29"/>
  <c r="S43" i="29"/>
  <c r="R43" i="29"/>
  <c r="Y42" i="29"/>
  <c r="X42" i="29"/>
  <c r="W42" i="29"/>
  <c r="V42" i="29"/>
  <c r="U42" i="29"/>
  <c r="T42" i="29"/>
  <c r="S42" i="29"/>
  <c r="R42" i="29"/>
  <c r="Y41" i="29"/>
  <c r="X41" i="29"/>
  <c r="W41" i="29"/>
  <c r="V41" i="29"/>
  <c r="U41" i="29"/>
  <c r="T41" i="29"/>
  <c r="S41" i="29"/>
  <c r="R41" i="29"/>
  <c r="Y40" i="29"/>
  <c r="X40" i="29"/>
  <c r="W40" i="29"/>
  <c r="V40" i="29"/>
  <c r="U40" i="29"/>
  <c r="T40" i="29"/>
  <c r="S40" i="29"/>
  <c r="R40" i="29"/>
  <c r="Y39" i="29"/>
  <c r="X39" i="29"/>
  <c r="W39" i="29"/>
  <c r="V39" i="29"/>
  <c r="U39" i="29"/>
  <c r="T39" i="29"/>
  <c r="S39" i="29"/>
  <c r="R39" i="29"/>
  <c r="Y38" i="29"/>
  <c r="X38" i="29"/>
  <c r="W38" i="29"/>
  <c r="V38" i="29"/>
  <c r="U38" i="29"/>
  <c r="T38" i="29"/>
  <c r="S38" i="29"/>
  <c r="R38" i="29"/>
  <c r="Y37" i="29"/>
  <c r="X37" i="29"/>
  <c r="W37" i="29"/>
  <c r="V37" i="29"/>
  <c r="U37" i="29"/>
  <c r="T37" i="29"/>
  <c r="S37" i="29"/>
  <c r="R37" i="29"/>
  <c r="Y36" i="29"/>
  <c r="X36" i="29"/>
  <c r="W36" i="29"/>
  <c r="V36" i="29"/>
  <c r="U36" i="29"/>
  <c r="T36" i="29"/>
  <c r="S36" i="29"/>
  <c r="R36" i="29"/>
  <c r="Y35" i="29"/>
  <c r="X35" i="29"/>
  <c r="W35" i="29"/>
  <c r="V35" i="29"/>
  <c r="U35" i="29"/>
  <c r="T35" i="29"/>
  <c r="S35" i="29"/>
  <c r="R35" i="29"/>
  <c r="Y34" i="29"/>
  <c r="X34" i="29"/>
  <c r="W34" i="29"/>
  <c r="V34" i="29"/>
  <c r="U34" i="29"/>
  <c r="T34" i="29"/>
  <c r="S34" i="29"/>
  <c r="R34" i="29"/>
  <c r="Y33" i="29"/>
  <c r="X33" i="29"/>
  <c r="W33" i="29"/>
  <c r="V33" i="29"/>
  <c r="U33" i="29"/>
  <c r="T33" i="29"/>
  <c r="S33" i="29"/>
  <c r="R33" i="29"/>
  <c r="Y32" i="29"/>
  <c r="X32" i="29"/>
  <c r="W32" i="29"/>
  <c r="V32" i="29"/>
  <c r="U32" i="29"/>
  <c r="T32" i="29"/>
  <c r="S32" i="29"/>
  <c r="R32" i="29"/>
  <c r="Y31" i="29"/>
  <c r="X31" i="29"/>
  <c r="W31" i="29"/>
  <c r="V31" i="29"/>
  <c r="U31" i="29"/>
  <c r="T31" i="29"/>
  <c r="S31" i="29"/>
  <c r="R31" i="29"/>
  <c r="Y30" i="29"/>
  <c r="W30" i="29"/>
  <c r="V30" i="29"/>
  <c r="U30" i="29"/>
  <c r="T30" i="29"/>
  <c r="S30" i="29"/>
  <c r="R30" i="29"/>
  <c r="Y29" i="29"/>
  <c r="W29" i="29"/>
  <c r="V29" i="29"/>
  <c r="U29" i="29"/>
  <c r="T29" i="29"/>
  <c r="S29" i="29"/>
  <c r="R29" i="29"/>
  <c r="Y28" i="29"/>
  <c r="X28" i="29"/>
  <c r="W28" i="29"/>
  <c r="V28" i="29"/>
  <c r="U28" i="29"/>
  <c r="T28" i="29"/>
  <c r="S28" i="29"/>
  <c r="R28" i="29"/>
  <c r="Y23" i="29"/>
  <c r="X23" i="29"/>
  <c r="T23" i="29"/>
  <c r="S23" i="29"/>
  <c r="R23" i="29"/>
  <c r="Y22" i="29"/>
  <c r="X22" i="29"/>
  <c r="W22" i="29"/>
  <c r="V22" i="29"/>
  <c r="U22" i="29"/>
  <c r="T22" i="29"/>
  <c r="S22" i="29"/>
  <c r="R22" i="29"/>
  <c r="Y21" i="29"/>
  <c r="X21" i="29"/>
  <c r="W21" i="29"/>
  <c r="V21" i="29"/>
  <c r="U21" i="29"/>
  <c r="T21" i="29"/>
  <c r="S21" i="29"/>
  <c r="R21" i="29"/>
  <c r="Y20" i="29"/>
  <c r="X20" i="29"/>
  <c r="W20" i="29"/>
  <c r="V20" i="29"/>
  <c r="U20" i="29"/>
  <c r="T20" i="29"/>
  <c r="S20" i="29"/>
  <c r="R20" i="29"/>
  <c r="Y19" i="29"/>
  <c r="X19" i="29"/>
  <c r="W19" i="29"/>
  <c r="V19" i="29"/>
  <c r="U19" i="29"/>
  <c r="T19" i="29"/>
  <c r="S19" i="29"/>
  <c r="R19" i="29"/>
  <c r="Y18" i="29"/>
  <c r="X18" i="29"/>
  <c r="W18" i="29"/>
  <c r="V18" i="29"/>
  <c r="U18" i="29"/>
  <c r="T18" i="29"/>
  <c r="S18" i="29"/>
  <c r="R18" i="29"/>
  <c r="Y17" i="29"/>
  <c r="X17" i="29"/>
  <c r="W17" i="29"/>
  <c r="V17" i="29"/>
  <c r="U17" i="29"/>
  <c r="T17" i="29"/>
  <c r="S17" i="29"/>
  <c r="R17" i="29"/>
  <c r="Y16" i="29"/>
  <c r="X16" i="29"/>
  <c r="W16" i="29"/>
  <c r="V16" i="29"/>
  <c r="U16" i="29"/>
  <c r="T16" i="29"/>
  <c r="S16" i="29"/>
  <c r="R16" i="29"/>
  <c r="Y15" i="29"/>
  <c r="X15" i="29"/>
  <c r="W15" i="29"/>
  <c r="V15" i="29"/>
  <c r="U15" i="29"/>
  <c r="T15" i="29"/>
  <c r="S15" i="29"/>
  <c r="R15" i="29"/>
  <c r="Y14" i="29"/>
  <c r="X14" i="29"/>
  <c r="W14" i="29"/>
  <c r="V14" i="29"/>
  <c r="U14" i="29"/>
  <c r="T14" i="29"/>
  <c r="S14" i="29"/>
  <c r="R14" i="29"/>
  <c r="Y13" i="29"/>
  <c r="X13" i="29"/>
  <c r="W13" i="29"/>
  <c r="V13" i="29"/>
  <c r="U13" i="29"/>
  <c r="T13" i="29"/>
  <c r="S13" i="29"/>
  <c r="R13" i="29"/>
  <c r="Y12" i="29"/>
  <c r="X12" i="29"/>
  <c r="W12" i="29"/>
  <c r="V12" i="29"/>
  <c r="U12" i="29"/>
  <c r="T12" i="29"/>
  <c r="S12" i="29"/>
  <c r="R12" i="29"/>
  <c r="Y11" i="29"/>
  <c r="X11" i="29"/>
  <c r="W11" i="29"/>
  <c r="V11" i="29"/>
  <c r="U11" i="29"/>
  <c r="T11" i="29"/>
  <c r="S11" i="29"/>
  <c r="R11" i="29"/>
  <c r="Y10" i="29"/>
  <c r="X10" i="29"/>
  <c r="W10" i="29"/>
  <c r="V10" i="29"/>
  <c r="U10" i="29"/>
  <c r="T10" i="29"/>
  <c r="S10" i="29"/>
  <c r="R10" i="29"/>
  <c r="Y9" i="29"/>
  <c r="W9" i="29"/>
  <c r="V9" i="29"/>
  <c r="U9" i="29"/>
  <c r="T9" i="29"/>
  <c r="S9" i="29"/>
  <c r="R9" i="29"/>
  <c r="Y8" i="29"/>
  <c r="W8" i="29"/>
  <c r="V8" i="29"/>
  <c r="U8" i="29"/>
  <c r="T8" i="29"/>
  <c r="S8" i="29"/>
  <c r="R8" i="29"/>
  <c r="Y7" i="29"/>
  <c r="X7" i="29"/>
  <c r="W7" i="29"/>
  <c r="V7" i="29"/>
  <c r="U7" i="29"/>
  <c r="T7" i="29"/>
  <c r="S7" i="29"/>
  <c r="R7" i="29"/>
</calcChain>
</file>

<file path=xl/sharedStrings.xml><?xml version="1.0" encoding="utf-8"?>
<sst xmlns="http://schemas.openxmlformats.org/spreadsheetml/2006/main" count="710" uniqueCount="55">
  <si>
    <t>日本</t>
    <rPh sb="0" eb="2">
      <t>ニホン</t>
    </rPh>
    <phoneticPr fontId="7"/>
  </si>
  <si>
    <t>米国</t>
    <rPh sb="0" eb="2">
      <t>ベイコク</t>
    </rPh>
    <phoneticPr fontId="7"/>
  </si>
  <si>
    <t>フランス</t>
  </si>
  <si>
    <t>韓国</t>
    <rPh sb="0" eb="2">
      <t>カンコク</t>
    </rPh>
    <phoneticPr fontId="7"/>
  </si>
  <si>
    <t>ドイツ</t>
  </si>
  <si>
    <t>中国</t>
    <rPh sb="0" eb="2">
      <t>チュウゴク</t>
    </rPh>
    <phoneticPr fontId="7"/>
  </si>
  <si>
    <t>ドイツ</t>
    <phoneticPr fontId="7"/>
  </si>
  <si>
    <t>フランス</t>
    <phoneticPr fontId="7"/>
  </si>
  <si>
    <t>年</t>
    <rPh sb="0" eb="1">
      <t>ネン</t>
    </rPh>
    <phoneticPr fontId="7"/>
  </si>
  <si>
    <t>-</t>
  </si>
  <si>
    <t>-</t>
    <phoneticPr fontId="7"/>
  </si>
  <si>
    <t>大学←非営利団体研究開発費</t>
    <rPh sb="3" eb="6">
      <t>ヒエイリ</t>
    </rPh>
    <rPh sb="6" eb="8">
      <t>ダンタイ</t>
    </rPh>
    <rPh sb="12" eb="13">
      <t>ヒ</t>
    </rPh>
    <phoneticPr fontId="7"/>
  </si>
  <si>
    <t>大学の総研究開発費</t>
  </si>
  <si>
    <t>年度</t>
    <rPh sb="0" eb="1">
      <t>ネン</t>
    </rPh>
    <rPh sb="1" eb="2">
      <t>ド</t>
    </rPh>
    <phoneticPr fontId="7"/>
  </si>
  <si>
    <t>（単位：100万円）</t>
    <rPh sb="1" eb="3">
      <t>タンイ</t>
    </rPh>
    <rPh sb="7" eb="8">
      <t>マン</t>
    </rPh>
    <rPh sb="8" eb="9">
      <t>エン</t>
    </rPh>
    <phoneticPr fontId="7"/>
  </si>
  <si>
    <t>（単位：100万ドル）</t>
    <rPh sb="1" eb="3">
      <t>タンイ</t>
    </rPh>
    <rPh sb="7" eb="8">
      <t>マン</t>
    </rPh>
    <phoneticPr fontId="7"/>
  </si>
  <si>
    <t>（単位：100万ユーロ）</t>
    <rPh sb="1" eb="3">
      <t>タンイ</t>
    </rPh>
    <rPh sb="7" eb="8">
      <t>マン</t>
    </rPh>
    <phoneticPr fontId="7"/>
  </si>
  <si>
    <t>（単位：100万ポンド）</t>
    <rPh sb="1" eb="3">
      <t>タンイ</t>
    </rPh>
    <rPh sb="7" eb="8">
      <t>マン</t>
    </rPh>
    <phoneticPr fontId="7"/>
  </si>
  <si>
    <t>（単位：100万元）</t>
    <rPh sb="1" eb="3">
      <t>タンイ</t>
    </rPh>
    <rPh sb="7" eb="8">
      <t>マン</t>
    </rPh>
    <rPh sb="8" eb="9">
      <t>ゲン</t>
    </rPh>
    <phoneticPr fontId="7"/>
  </si>
  <si>
    <t>（単位：100万ウォン）</t>
    <rPh sb="1" eb="3">
      <t>タンイ</t>
    </rPh>
    <rPh sb="7" eb="8">
      <t>マン</t>
    </rPh>
    <phoneticPr fontId="7"/>
  </si>
  <si>
    <t>資料：表1-2-4と同じ。</t>
  </si>
  <si>
    <t>英国</t>
  </si>
  <si>
    <t>(単位：％)</t>
    <rPh sb="1" eb="3">
      <t>タンイ</t>
    </rPh>
    <phoneticPr fontId="7"/>
  </si>
  <si>
    <t>日本(OECD推計)</t>
    <rPh sb="0" eb="2">
      <t>ニホン</t>
    </rPh>
    <rPh sb="7" eb="9">
      <t>スイケイ</t>
    </rPh>
    <phoneticPr fontId="7"/>
  </si>
  <si>
    <t>日本
(OECD推計)</t>
    <rPh sb="0" eb="2">
      <t>ニホン</t>
    </rPh>
    <rPh sb="8" eb="10">
      <t>スイケイ</t>
    </rPh>
    <phoneticPr fontId="7"/>
  </si>
  <si>
    <t>大学←政府
研究開発費</t>
    <rPh sb="3" eb="5">
      <t>セイフ</t>
    </rPh>
    <rPh sb="10" eb="11">
      <t>ヒ</t>
    </rPh>
    <phoneticPr fontId="7"/>
  </si>
  <si>
    <t>大学←企業
研究開発費</t>
    <rPh sb="10" eb="11">
      <t>ヒ</t>
    </rPh>
    <phoneticPr fontId="7"/>
  </si>
  <si>
    <t>大学←外国
研究開発費</t>
    <rPh sb="3" eb="5">
      <t>ガイコク</t>
    </rPh>
    <rPh sb="10" eb="11">
      <t>ヒ</t>
    </rPh>
    <phoneticPr fontId="7"/>
  </si>
  <si>
    <t>大学←私立大学
研究開発費</t>
    <rPh sb="3" eb="5">
      <t>シリツ</t>
    </rPh>
    <rPh sb="5" eb="7">
      <t>ダイガク</t>
    </rPh>
    <rPh sb="12" eb="13">
      <t>ヒ</t>
    </rPh>
    <phoneticPr fontId="7"/>
  </si>
  <si>
    <t>大学←政府
研究開発費</t>
    <phoneticPr fontId="7"/>
  </si>
  <si>
    <t>大学←大学
研究開発費</t>
    <rPh sb="3" eb="5">
      <t>ダイガク</t>
    </rPh>
    <rPh sb="10" eb="11">
      <t>ヒ</t>
    </rPh>
    <phoneticPr fontId="7"/>
  </si>
  <si>
    <t>大学←その他
研究開発費</t>
    <rPh sb="5" eb="6">
      <t>タ</t>
    </rPh>
    <rPh sb="11" eb="12">
      <t>ヒ</t>
    </rPh>
    <phoneticPr fontId="7"/>
  </si>
  <si>
    <t>(B)大学における政府負担研究開発費の割合の推移</t>
    <rPh sb="3" eb="5">
      <t>ダイガク</t>
    </rPh>
    <rPh sb="9" eb="11">
      <t>セイフ</t>
    </rPh>
    <rPh sb="11" eb="13">
      <t>フタン</t>
    </rPh>
    <rPh sb="13" eb="15">
      <t>ケンキュウ</t>
    </rPh>
    <rPh sb="15" eb="18">
      <t>カイハツヒ</t>
    </rPh>
    <rPh sb="19" eb="21">
      <t>ワリアイ</t>
    </rPh>
    <rPh sb="22" eb="24">
      <t>スイイ</t>
    </rPh>
    <phoneticPr fontId="7"/>
  </si>
  <si>
    <t/>
  </si>
  <si>
    <t>b</t>
  </si>
  <si>
    <t>p</t>
  </si>
  <si>
    <t>-</t>
    <phoneticPr fontId="7"/>
  </si>
  <si>
    <t>(C)大学における企業負担研究開発費の割合の推移</t>
    <rPh sb="3" eb="5">
      <t>ダイガク</t>
    </rPh>
    <rPh sb="9" eb="11">
      <t>キギョウ</t>
    </rPh>
    <rPh sb="11" eb="13">
      <t>フタン</t>
    </rPh>
    <rPh sb="13" eb="15">
      <t>ケンキュウ</t>
    </rPh>
    <rPh sb="15" eb="18">
      <t>カイハツヒ</t>
    </rPh>
    <rPh sb="19" eb="21">
      <t>ワリアイ</t>
    </rPh>
    <rPh sb="22" eb="24">
      <t>スイイ</t>
    </rPh>
    <phoneticPr fontId="7"/>
  </si>
  <si>
    <t>-</t>
    <phoneticPr fontId="7"/>
  </si>
  <si>
    <t>e</t>
  </si>
  <si>
    <t>be</t>
  </si>
  <si>
    <t>d</t>
  </si>
  <si>
    <t>bd</t>
  </si>
  <si>
    <t>dp</t>
  </si>
  <si>
    <t>-</t>
    <phoneticPr fontId="7"/>
  </si>
  <si>
    <t>-</t>
    <phoneticPr fontId="7"/>
  </si>
  <si>
    <t>注：</t>
    <phoneticPr fontId="7"/>
  </si>
  <si>
    <t>b：時系列の連続性は失われている。</t>
    <rPh sb="6" eb="9">
      <t>レンゾクセイ</t>
    </rPh>
    <rPh sb="10" eb="11">
      <t>ウシナ</t>
    </rPh>
    <phoneticPr fontId="7"/>
  </si>
  <si>
    <t>p：暫定値</t>
  </si>
  <si>
    <t>d：定義が異なる</t>
  </si>
  <si>
    <t>e：見積もり値</t>
  </si>
  <si>
    <t>大学の総研究開発費</t>
    <phoneticPr fontId="7"/>
  </si>
  <si>
    <t>(A)大学の総研究開発費の部門別負担分</t>
    <rPh sb="13" eb="15">
      <t>ブモン</t>
    </rPh>
    <rPh sb="15" eb="16">
      <t>ベツ</t>
    </rPh>
    <rPh sb="16" eb="19">
      <t>フタンブン</t>
    </rPh>
    <phoneticPr fontId="7"/>
  </si>
  <si>
    <t>国際比較等の注意は表1-2-3、表1-2-4と同じ。</t>
    <rPh sb="16" eb="17">
      <t>ヒョウ</t>
    </rPh>
    <phoneticPr fontId="7"/>
  </si>
  <si>
    <t>表1-3-14主要国における大学の研究資金の負担構造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</si>
</sst>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76" formatCode="0_)"/>
    <numFmt numFmtId="177" formatCode="0.0%"/>
    <numFmt numFmtId="178" formatCode="_(* #,##0.0_);_(* \(#,##0.0\);_(* &quot;-&quot;_);_(@_)"/>
    <numFmt numFmtId="179" formatCode="#,##0.0_ "/>
    <numFmt numFmtId="180" formatCode="#,##0.0_);\(#,##0.0\)"/>
  </numFmts>
  <fonts count="40">
    <font>
      <sz val="10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name val="ＭＳ Ｐゴシック"/>
      <family val="3"/>
      <charset val="128"/>
    </font>
    <font>
      <sz val="8"/>
      <color theme="1"/>
      <name val="Arial"/>
      <family val="2"/>
    </font>
    <font>
      <sz val="11"/>
      <name val="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Courier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9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0"/>
      <color rgb="FF00B05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Verdana"/>
      <family val="2"/>
    </font>
    <font>
      <sz val="10"/>
      <color rgb="FF3366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name val="Verdana"/>
      <family val="2"/>
    </font>
    <font>
      <sz val="9"/>
      <color rgb="FF7030A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MS UI Gothic"/>
      <family val="3"/>
      <charset val="128"/>
    </font>
    <font>
      <sz val="9"/>
      <color rgb="FF0000FF"/>
      <name val="ＭＳ Ｐゴシック"/>
      <family val="3"/>
      <charset val="128"/>
    </font>
    <font>
      <sz val="8"/>
      <color indexed="18"/>
      <name val="Verdana"/>
      <family val="2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9">
    <xf numFmtId="0" fontId="0" fillId="0" borderId="0"/>
    <xf numFmtId="41" fontId="5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0" fontId="8" fillId="0" borderId="0"/>
    <xf numFmtId="0" fontId="5" fillId="0" borderId="0"/>
    <xf numFmtId="176" fontId="9" fillId="0" borderId="0"/>
    <xf numFmtId="9" fontId="8" fillId="0" borderId="0" applyFont="0" applyFill="0" applyBorder="0" applyAlignment="0" applyProtection="0"/>
    <xf numFmtId="0" fontId="8" fillId="0" borderId="0">
      <alignment horizontal="left" wrapText="1"/>
    </xf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1" fontId="8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5" fillId="0" borderId="0"/>
    <xf numFmtId="0" fontId="8" fillId="0" borderId="0">
      <alignment horizontal="left" wrapText="1"/>
    </xf>
    <xf numFmtId="0" fontId="10" fillId="0" borderId="0"/>
    <xf numFmtId="0" fontId="8" fillId="0" borderId="0"/>
    <xf numFmtId="0" fontId="14" fillId="0" borderId="0"/>
    <xf numFmtId="0" fontId="16" fillId="0" borderId="0"/>
    <xf numFmtId="0" fontId="14" fillId="0" borderId="0">
      <alignment vertical="center"/>
    </xf>
    <xf numFmtId="0" fontId="8" fillId="0" borderId="0" applyNumberFormat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18" fillId="0" borderId="0"/>
    <xf numFmtId="9" fontId="3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38" fontId="14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40" fontId="14" fillId="0" borderId="0" applyFont="0" applyFill="0" applyBorder="0" applyAlignment="0" applyProtection="0">
      <alignment vertical="center"/>
    </xf>
    <xf numFmtId="40" fontId="14" fillId="0" borderId="0" applyFont="0" applyFill="0" applyBorder="0" applyAlignment="0" applyProtection="0">
      <alignment vertical="center"/>
    </xf>
    <xf numFmtId="0" fontId="14" fillId="0" borderId="0">
      <alignment horizontal="left" wrapText="1"/>
    </xf>
    <xf numFmtId="0" fontId="39" fillId="0" borderId="0"/>
  </cellStyleXfs>
  <cellXfs count="113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41" fontId="6" fillId="0" borderId="0" xfId="0" applyNumberFormat="1" applyFont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41" fontId="6" fillId="0" borderId="0" xfId="1" applyFont="1" applyBorder="1" applyAlignment="1">
      <alignment wrapText="1"/>
    </xf>
    <xf numFmtId="41" fontId="6" fillId="0" borderId="6" xfId="1" applyFont="1" applyBorder="1" applyAlignment="1">
      <alignment wrapText="1"/>
    </xf>
    <xf numFmtId="41" fontId="6" fillId="0" borderId="7" xfId="1" applyFont="1" applyBorder="1" applyAlignment="1">
      <alignment wrapText="1"/>
    </xf>
    <xf numFmtId="177" fontId="6" fillId="0" borderId="0" xfId="2" applyNumberFormat="1" applyFont="1" applyBorder="1" applyAlignment="1">
      <alignment horizontal="right" wrapText="1" indent="1"/>
    </xf>
    <xf numFmtId="41" fontId="6" fillId="0" borderId="0" xfId="1" applyFont="1" applyBorder="1" applyAlignment="1">
      <alignment horizontal="right" wrapText="1"/>
    </xf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41" fontId="17" fillId="0" borderId="0" xfId="1" applyFont="1" applyBorder="1" applyAlignment="1">
      <alignment horizontal="left"/>
    </xf>
    <xf numFmtId="0" fontId="6" fillId="0" borderId="0" xfId="0" applyFont="1" applyBorder="1" applyAlignment="1">
      <alignment wrapText="1"/>
    </xf>
    <xf numFmtId="10" fontId="6" fillId="0" borderId="0" xfId="0" applyNumberFormat="1" applyFont="1" applyAlignment="1">
      <alignment wrapText="1"/>
    </xf>
    <xf numFmtId="41" fontId="6" fillId="0" borderId="0" xfId="0" applyNumberFormat="1" applyFont="1" applyAlignment="1">
      <alignment wrapText="1"/>
    </xf>
    <xf numFmtId="0" fontId="6" fillId="0" borderId="0" xfId="0" applyFont="1" applyBorder="1"/>
    <xf numFmtId="9" fontId="6" fillId="0" borderId="0" xfId="2" applyFont="1" applyBorder="1" applyAlignment="1">
      <alignment horizontal="right" wrapText="1"/>
    </xf>
    <xf numFmtId="14" fontId="19" fillId="0" borderId="0" xfId="0" applyNumberFormat="1" applyFont="1" applyAlignment="1">
      <alignment wrapText="1"/>
    </xf>
    <xf numFmtId="0" fontId="20" fillId="0" borderId="0" xfId="0" applyFont="1"/>
    <xf numFmtId="41" fontId="20" fillId="0" borderId="0" xfId="0" applyNumberFormat="1" applyFont="1"/>
    <xf numFmtId="41" fontId="20" fillId="0" borderId="0" xfId="1" applyFont="1" applyBorder="1" applyAlignment="1">
      <alignment horizontal="right" wrapText="1"/>
    </xf>
    <xf numFmtId="41" fontId="20" fillId="0" borderId="0" xfId="1" applyFont="1" applyBorder="1" applyAlignment="1">
      <alignment wrapText="1"/>
    </xf>
    <xf numFmtId="0" fontId="20" fillId="0" borderId="0" xfId="0" applyFont="1" applyAlignment="1">
      <alignment wrapText="1"/>
    </xf>
    <xf numFmtId="41" fontId="20" fillId="0" borderId="0" xfId="0" applyNumberFormat="1" applyFont="1" applyAlignment="1">
      <alignment wrapText="1"/>
    </xf>
    <xf numFmtId="41" fontId="20" fillId="0" borderId="0" xfId="0" applyNumberFormat="1" applyFont="1" applyBorder="1"/>
    <xf numFmtId="0" fontId="20" fillId="0" borderId="0" xfId="0" applyFont="1" applyBorder="1" applyAlignment="1">
      <alignment wrapText="1"/>
    </xf>
    <xf numFmtId="14" fontId="21" fillId="0" borderId="0" xfId="0" applyNumberFormat="1" applyFont="1" applyAlignment="1">
      <alignment wrapText="1"/>
    </xf>
    <xf numFmtId="41" fontId="20" fillId="0" borderId="0" xfId="0" applyNumberFormat="1" applyFont="1" applyBorder="1" applyAlignment="1">
      <alignment wrapText="1"/>
    </xf>
    <xf numFmtId="41" fontId="6" fillId="0" borderId="0" xfId="0" applyNumberFormat="1" applyFont="1" applyBorder="1"/>
    <xf numFmtId="41" fontId="17" fillId="0" borderId="0" xfId="1" applyFont="1" applyBorder="1" applyAlignment="1">
      <alignment horizontal="left" wrapText="1"/>
    </xf>
    <xf numFmtId="179" fontId="6" fillId="0" borderId="0" xfId="0" applyNumberFormat="1" applyFont="1" applyBorder="1"/>
    <xf numFmtId="0" fontId="22" fillId="0" borderId="0" xfId="0" applyFont="1"/>
    <xf numFmtId="14" fontId="23" fillId="0" borderId="0" xfId="0" applyNumberFormat="1" applyFont="1" applyAlignment="1">
      <alignment wrapText="1"/>
    </xf>
    <xf numFmtId="0" fontId="2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5" fillId="0" borderId="0" xfId="0" applyFont="1"/>
    <xf numFmtId="0" fontId="26" fillId="0" borderId="0" xfId="0" applyFont="1"/>
    <xf numFmtId="0" fontId="20" fillId="0" borderId="0" xfId="0" applyFont="1" applyBorder="1"/>
    <xf numFmtId="0" fontId="17" fillId="0" borderId="0" xfId="0" applyFont="1"/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17" fillId="0" borderId="8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wrapText="1"/>
    </xf>
    <xf numFmtId="0" fontId="17" fillId="0" borderId="1" xfId="0" applyFont="1" applyBorder="1" applyAlignment="1">
      <alignment horizontal="centerContinuous"/>
    </xf>
    <xf numFmtId="0" fontId="17" fillId="0" borderId="6" xfId="0" applyFont="1" applyBorder="1" applyAlignment="1">
      <alignment horizontal="center" wrapText="1"/>
    </xf>
    <xf numFmtId="0" fontId="17" fillId="0" borderId="0" xfId="0" applyFont="1" applyBorder="1" applyAlignment="1">
      <alignment horizontal="right" wrapText="1"/>
    </xf>
    <xf numFmtId="0" fontId="17" fillId="0" borderId="2" xfId="0" applyFont="1" applyBorder="1" applyAlignment="1">
      <alignment horizontal="centerContinuous"/>
    </xf>
    <xf numFmtId="0" fontId="6" fillId="0" borderId="0" xfId="0" applyFont="1" applyBorder="1" applyAlignment="1">
      <alignment horizontal="right"/>
    </xf>
    <xf numFmtId="0" fontId="15" fillId="0" borderId="0" xfId="0" applyFont="1"/>
    <xf numFmtId="14" fontId="27" fillId="0" borderId="0" xfId="0" applyNumberFormat="1" applyFont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178" fontId="6" fillId="0" borderId="0" xfId="1" applyNumberFormat="1" applyFont="1" applyBorder="1" applyAlignment="1">
      <alignment horizontal="right" wrapText="1"/>
    </xf>
    <xf numFmtId="0" fontId="17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14" fontId="27" fillId="0" borderId="0" xfId="0" applyNumberFormat="1" applyFont="1" applyAlignment="1">
      <alignment wrapText="1"/>
    </xf>
    <xf numFmtId="0" fontId="0" fillId="0" borderId="0" xfId="0" applyFont="1"/>
    <xf numFmtId="37" fontId="6" fillId="0" borderId="0" xfId="1" applyNumberFormat="1" applyFont="1" applyBorder="1" applyAlignment="1">
      <alignment wrapText="1"/>
    </xf>
    <xf numFmtId="37" fontId="6" fillId="0" borderId="0" xfId="1" applyNumberFormat="1" applyFont="1" applyBorder="1" applyAlignment="1">
      <alignment horizontal="right" wrapText="1" indent="1"/>
    </xf>
    <xf numFmtId="37" fontId="6" fillId="0" borderId="3" xfId="1" applyNumberFormat="1" applyFont="1" applyBorder="1" applyAlignment="1">
      <alignment horizontal="centerContinuous"/>
    </xf>
    <xf numFmtId="41" fontId="6" fillId="0" borderId="5" xfId="1" applyFont="1" applyBorder="1" applyAlignment="1">
      <alignment horizontal="right" wrapText="1"/>
    </xf>
    <xf numFmtId="41" fontId="6" fillId="0" borderId="6" xfId="1" applyFont="1" applyBorder="1" applyAlignment="1">
      <alignment horizontal="right" wrapText="1"/>
    </xf>
    <xf numFmtId="14" fontId="31" fillId="0" borderId="0" xfId="0" applyNumberFormat="1" applyFont="1" applyAlignment="1">
      <alignment wrapText="1"/>
    </xf>
    <xf numFmtId="0" fontId="17" fillId="0" borderId="6" xfId="0" applyFont="1" applyBorder="1" applyAlignment="1">
      <alignment wrapText="1"/>
    </xf>
    <xf numFmtId="37" fontId="6" fillId="0" borderId="2" xfId="1" applyNumberFormat="1" applyFont="1" applyBorder="1" applyAlignment="1">
      <alignment horizontal="center" wrapText="1"/>
    </xf>
    <xf numFmtId="0" fontId="32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180" fontId="6" fillId="0" borderId="6" xfId="1" applyNumberFormat="1" applyFont="1" applyBorder="1" applyAlignment="1">
      <alignment horizontal="right" wrapText="1"/>
    </xf>
    <xf numFmtId="180" fontId="6" fillId="0" borderId="0" xfId="1" applyNumberFormat="1" applyFont="1" applyBorder="1" applyAlignment="1">
      <alignment horizontal="right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8" fillId="0" borderId="0" xfId="32"/>
    <xf numFmtId="0" fontId="30" fillId="0" borderId="0" xfId="32" applyFont="1" applyAlignment="1">
      <alignment horizontal="left"/>
    </xf>
    <xf numFmtId="0" fontId="33" fillId="0" borderId="0" xfId="32" applyFont="1" applyAlignment="1">
      <alignment horizontal="left"/>
    </xf>
    <xf numFmtId="37" fontId="6" fillId="0" borderId="7" xfId="1" applyNumberFormat="1" applyFont="1" applyBorder="1" applyAlignment="1">
      <alignment horizontal="right" wrapText="1" indent="1"/>
    </xf>
    <xf numFmtId="37" fontId="6" fillId="0" borderId="6" xfId="1" applyNumberFormat="1" applyFont="1" applyBorder="1" applyAlignment="1">
      <alignment horizontal="right" wrapText="1" indent="1"/>
    </xf>
    <xf numFmtId="0" fontId="6" fillId="0" borderId="6" xfId="0" applyFont="1" applyBorder="1" applyAlignment="1">
      <alignment horizontal="right" wrapText="1"/>
    </xf>
    <xf numFmtId="41" fontId="20" fillId="0" borderId="0" xfId="1" applyFont="1" applyFill="1" applyBorder="1" applyAlignment="1">
      <alignment wrapText="1"/>
    </xf>
    <xf numFmtId="14" fontId="34" fillId="0" borderId="0" xfId="0" applyNumberFormat="1" applyFont="1" applyAlignment="1">
      <alignment wrapText="1"/>
    </xf>
    <xf numFmtId="0" fontId="6" fillId="0" borderId="9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41" fontId="6" fillId="0" borderId="9" xfId="1" applyFont="1" applyBorder="1" applyAlignment="1">
      <alignment wrapText="1"/>
    </xf>
    <xf numFmtId="0" fontId="17" fillId="0" borderId="9" xfId="0" applyFont="1" applyBorder="1" applyAlignment="1">
      <alignment wrapText="1"/>
    </xf>
    <xf numFmtId="178" fontId="6" fillId="0" borderId="9" xfId="1" applyNumberFormat="1" applyFont="1" applyBorder="1" applyAlignment="1">
      <alignment horizontal="right" wrapText="1"/>
    </xf>
    <xf numFmtId="0" fontId="17" fillId="0" borderId="9" xfId="0" applyFont="1" applyBorder="1" applyAlignment="1">
      <alignment horizontal="left" wrapText="1"/>
    </xf>
    <xf numFmtId="14" fontId="35" fillId="0" borderId="0" xfId="0" applyNumberFormat="1" applyFont="1" applyAlignment="1">
      <alignment wrapText="1"/>
    </xf>
    <xf numFmtId="41" fontId="6" fillId="0" borderId="6" xfId="1" applyFont="1" applyBorder="1" applyAlignment="1">
      <alignment horizontal="right" wrapText="1" indent="1"/>
    </xf>
    <xf numFmtId="41" fontId="6" fillId="0" borderId="0" xfId="1" applyFont="1" applyBorder="1" applyAlignment="1">
      <alignment horizontal="right" wrapText="1" indent="1"/>
    </xf>
    <xf numFmtId="37" fontId="6" fillId="0" borderId="9" xfId="1" applyNumberFormat="1" applyFont="1" applyBorder="1" applyAlignment="1">
      <alignment horizontal="right" wrapText="1" indent="1"/>
    </xf>
    <xf numFmtId="0" fontId="36" fillId="0" borderId="0" xfId="0" applyFont="1" applyAlignment="1"/>
    <xf numFmtId="0" fontId="20" fillId="0" borderId="0" xfId="0" applyFont="1" applyAlignment="1"/>
    <xf numFmtId="14" fontId="37" fillId="0" borderId="0" xfId="0" applyNumberFormat="1" applyFont="1" applyAlignment="1">
      <alignment wrapText="1"/>
    </xf>
    <xf numFmtId="9" fontId="6" fillId="0" borderId="0" xfId="2" applyFont="1" applyAlignment="1"/>
    <xf numFmtId="0" fontId="29" fillId="0" borderId="0" xfId="27">
      <alignment vertical="center"/>
    </xf>
  </cellXfs>
  <cellStyles count="39">
    <cellStyle name="Comma [0] 2" xfId="33"/>
    <cellStyle name="Comma 2" xfId="3"/>
    <cellStyle name="Hyperlink_Ch3-excel version" xfId="34"/>
    <cellStyle name="Normal 2" xfId="4"/>
    <cellStyle name="Normal 2 3" xfId="5"/>
    <cellStyle name="Normal_07-TP_RS" xfId="6"/>
    <cellStyle name="Percent 2" xfId="7"/>
    <cellStyle name="Style 1" xfId="8"/>
    <cellStyle name="パーセント" xfId="2" builtinId="5"/>
    <cellStyle name="パーセント 2" xfId="9"/>
    <cellStyle name="パーセント 3" xfId="24"/>
    <cellStyle name="パーセント 4" xfId="26"/>
    <cellStyle name="パーセント 5" xfId="28"/>
    <cellStyle name="パーセント 6" xfId="31"/>
    <cellStyle name="ハイパーリンク 2" xfId="10"/>
    <cellStyle name="ハイパーリンク 3" xfId="11"/>
    <cellStyle name="ハイパーリンク 4" xfId="12"/>
    <cellStyle name="桁区切り" xfId="1" builtinId="6"/>
    <cellStyle name="桁区切り [0.00] 2" xfId="35"/>
    <cellStyle name="桁区切り [0.00] 2 2" xfId="36"/>
    <cellStyle name="桁区切り 2" xfId="13"/>
    <cellStyle name="桁区切り 3" xfId="14"/>
    <cellStyle name="桁区切り 4" xfId="15"/>
    <cellStyle name="桁区切り 5" xfId="30"/>
    <cellStyle name="標準" xfId="0" builtinId="0"/>
    <cellStyle name="標準 10" xfId="25"/>
    <cellStyle name="標準 11" xfId="29"/>
    <cellStyle name="標準 2" xfId="16"/>
    <cellStyle name="標準 2 2" xfId="32"/>
    <cellStyle name="標準 3" xfId="17"/>
    <cellStyle name="標準 3 2" xfId="37"/>
    <cellStyle name="標準 4" xfId="18"/>
    <cellStyle name="標準 5" xfId="19"/>
    <cellStyle name="標準 5 2" xfId="27"/>
    <cellStyle name="標準 6" xfId="20"/>
    <cellStyle name="標準 7" xfId="21"/>
    <cellStyle name="標準 8" xfId="22"/>
    <cellStyle name="標準 9" xfId="23"/>
    <cellStyle name="未定義" xfId="38"/>
  </cellStyles>
  <dxfs count="0"/>
  <tableStyles count="0" defaultTableStyle="TableStyleMedium9" defaultPivotStyle="PivotStyleLight16"/>
  <colors>
    <mruColors>
      <color rgb="FF0000FF"/>
      <color rgb="FFCCDAEA"/>
      <color rgb="FFF1F5F9"/>
      <color rgb="FFEFF9FF"/>
      <color rgb="FFFFCCFF"/>
      <color rgb="FF3366FF"/>
      <color rgb="FFCC99FF"/>
      <color rgb="FF9999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95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8954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-274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20180822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712134</xdr:colOff>
      <xdr:row>0</xdr:row>
      <xdr:rowOff>0</xdr:rowOff>
    </xdr:from>
    <xdr:to>
      <xdr:col>10</xdr:col>
      <xdr:colOff>186017</xdr:colOff>
      <xdr:row>1</xdr:row>
      <xdr:rowOff>95250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734" y="0"/>
          <a:ext cx="435908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C0504D">
            <a:lumMod val="75000"/>
          </a:srgbClr>
        </a:solidFill>
        <a:ln w="15875" cap="flat" cmpd="sng" algn="ctr">
          <a:solidFill>
            <a:srgbClr val="C0504D">
              <a:lumMod val="60000"/>
              <a:lumOff val="40000"/>
            </a:srgbClr>
          </a:solidFill>
          <a:prstDash val="solid"/>
        </a:ln>
        <a:effectLst/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  <a:ln w="9525" cmpd="sng">
          <a:noFill/>
        </a:ln>
        <a:effectLst/>
      </a:spPr>
      <a:bodyPr wrap="square" rtlCol="0" anchor="ctr"/>
      <a:lstStyle>
        <a:defPPr algn="ctr">
          <a:defRPr kumimoji="1" sz="1200">
            <a:solidFill>
              <a:sysClr val="window" lastClr="FFFFFF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3.42578125" defaultRowHeight="13.5"/>
  <cols>
    <col min="1" max="16384" width="13.42578125" style="112"/>
  </cols>
  <sheetData/>
  <phoneticPr fontId="7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2"/>
  <sheetViews>
    <sheetView showGridLines="0" zoomScaleNormal="100" workbookViewId="0"/>
  </sheetViews>
  <sheetFormatPr defaultRowHeight="12"/>
  <cols>
    <col min="1" max="1" width="9.85546875" style="2" bestFit="1" customWidth="1"/>
    <col min="2" max="2" width="1.7109375" style="51" customWidth="1"/>
    <col min="3" max="3" width="11.7109375" style="2" customWidth="1"/>
    <col min="4" max="4" width="2.7109375" style="51" customWidth="1"/>
    <col min="5" max="5" width="11.7109375" style="2" customWidth="1"/>
    <col min="6" max="6" width="2.7109375" style="51" customWidth="1"/>
    <col min="7" max="7" width="11.7109375" style="2" customWidth="1"/>
    <col min="8" max="8" width="2.7109375" style="51" customWidth="1"/>
    <col min="9" max="9" width="11.7109375" style="2" customWidth="1"/>
    <col min="10" max="10" width="2.7109375" style="2" customWidth="1"/>
    <col min="11" max="11" width="11.7109375" style="2" customWidth="1"/>
    <col min="12" max="12" width="2.7109375" style="2" customWidth="1"/>
    <col min="13" max="13" width="11.7109375" style="2" customWidth="1"/>
    <col min="14" max="14" width="3" style="2" customWidth="1"/>
    <col min="15" max="15" width="12.7109375" style="2" customWidth="1"/>
    <col min="16" max="16" width="3.5703125" style="2" customWidth="1"/>
    <col min="17" max="17" width="9" style="31" customWidth="1"/>
    <col min="18" max="25" width="10.5703125" style="2" customWidth="1"/>
    <col min="26" max="29" width="12.7109375" style="2" customWidth="1"/>
    <col min="30" max="30" width="1.7109375" style="2" customWidth="1"/>
    <col min="31" max="31" width="11.5703125" style="31" bestFit="1" customWidth="1"/>
    <col min="32" max="32" width="3" style="2" customWidth="1"/>
    <col min="33" max="38" width="9.140625" style="2"/>
    <col min="39" max="39" width="10.7109375" style="2" bestFit="1" customWidth="1"/>
    <col min="40" max="16384" width="9.140625" style="2"/>
  </cols>
  <sheetData>
    <row r="1" spans="1:39" ht="14.25">
      <c r="A1" s="44" t="s">
        <v>54</v>
      </c>
      <c r="I1" s="3"/>
      <c r="J1" s="3"/>
      <c r="O1" s="110"/>
      <c r="Y1" s="97"/>
      <c r="Z1" s="110"/>
      <c r="AM1" s="66">
        <v>42117</v>
      </c>
    </row>
    <row r="2" spans="1:39" ht="14.25">
      <c r="A2" s="44"/>
      <c r="I2" s="3"/>
      <c r="J2" s="3"/>
      <c r="Y2" s="80"/>
      <c r="AM2" s="66"/>
    </row>
    <row r="3" spans="1:39" ht="13.5">
      <c r="A3" s="83" t="s">
        <v>52</v>
      </c>
    </row>
    <row r="4" spans="1:39" ht="14.25">
      <c r="M4" s="3"/>
      <c r="N4" s="3" t="s">
        <v>14</v>
      </c>
      <c r="Q4" s="83" t="s">
        <v>32</v>
      </c>
      <c r="S4" s="74"/>
      <c r="T4" s="74"/>
      <c r="U4" s="74"/>
      <c r="V4" s="74"/>
      <c r="W4" s="74"/>
      <c r="X4" s="74"/>
      <c r="Y4" s="74"/>
    </row>
    <row r="5" spans="1:39" ht="12.75">
      <c r="A5" s="9"/>
      <c r="B5" s="52"/>
      <c r="C5" s="7" t="s">
        <v>0</v>
      </c>
      <c r="D5" s="60"/>
      <c r="E5" s="5"/>
      <c r="F5" s="63"/>
      <c r="G5" s="6"/>
      <c r="H5" s="63"/>
      <c r="I5" s="6"/>
      <c r="J5" s="6"/>
      <c r="K5" s="6"/>
      <c r="L5" s="6"/>
      <c r="M5" s="6"/>
      <c r="N5" s="6"/>
      <c r="Q5" s="2"/>
      <c r="S5" s="65"/>
      <c r="T5" s="65"/>
      <c r="U5" s="65"/>
      <c r="V5" s="65"/>
      <c r="W5" s="65"/>
      <c r="X5" s="65"/>
      <c r="Y5" s="3" t="s">
        <v>22</v>
      </c>
    </row>
    <row r="6" spans="1:39" ht="24">
      <c r="A6" s="67" t="s">
        <v>13</v>
      </c>
      <c r="B6" s="57"/>
      <c r="C6" s="68" t="s">
        <v>25</v>
      </c>
      <c r="D6" s="57"/>
      <c r="E6" s="68" t="s">
        <v>26</v>
      </c>
      <c r="F6" s="57"/>
      <c r="G6" s="70" t="s">
        <v>28</v>
      </c>
      <c r="H6" s="57"/>
      <c r="I6" s="70" t="s">
        <v>11</v>
      </c>
      <c r="J6" s="11"/>
      <c r="K6" s="68" t="s">
        <v>27</v>
      </c>
      <c r="L6" s="11"/>
      <c r="M6" s="68" t="s">
        <v>12</v>
      </c>
      <c r="N6" s="68"/>
      <c r="Q6" s="88" t="s">
        <v>8</v>
      </c>
      <c r="R6" s="71" t="s">
        <v>0</v>
      </c>
      <c r="S6" s="71" t="s">
        <v>24</v>
      </c>
      <c r="T6" s="71" t="s">
        <v>1</v>
      </c>
      <c r="U6" s="71" t="s">
        <v>4</v>
      </c>
      <c r="V6" s="71" t="s">
        <v>2</v>
      </c>
      <c r="W6" s="71" t="s">
        <v>21</v>
      </c>
      <c r="X6" s="71" t="s">
        <v>5</v>
      </c>
      <c r="Y6" s="71" t="s">
        <v>3</v>
      </c>
      <c r="AC6" s="45"/>
    </row>
    <row r="7" spans="1:39">
      <c r="A7" s="12">
        <v>2000</v>
      </c>
      <c r="B7" s="54"/>
      <c r="C7" s="15">
        <v>1658639</v>
      </c>
      <c r="D7" s="61"/>
      <c r="E7" s="15">
        <v>79330</v>
      </c>
      <c r="F7" s="61"/>
      <c r="G7" s="15">
        <v>1464444</v>
      </c>
      <c r="H7" s="61"/>
      <c r="I7" s="15">
        <v>5061</v>
      </c>
      <c r="J7" s="12"/>
      <c r="K7" s="15">
        <v>947</v>
      </c>
      <c r="L7" s="19"/>
      <c r="M7" s="15">
        <v>3208418</v>
      </c>
      <c r="N7" s="15"/>
      <c r="Q7" s="12">
        <v>2000</v>
      </c>
      <c r="R7" s="86">
        <f>C7/$M7*100</f>
        <v>51.696474711212815</v>
      </c>
      <c r="S7" s="86">
        <f>C28/$M28*100</f>
        <v>50.162131190892943</v>
      </c>
      <c r="T7" s="86">
        <f>C49/$M49*100</f>
        <v>65.047404945753101</v>
      </c>
      <c r="U7" s="86">
        <f>C70/$I70*100</f>
        <v>85.944194154257872</v>
      </c>
      <c r="V7" s="86">
        <f>C91/$M91*100</f>
        <v>91.503679992281675</v>
      </c>
      <c r="W7" s="86">
        <f>C112/$M112*100</f>
        <v>64.729651637748873</v>
      </c>
      <c r="X7" s="86">
        <f>C133/$M133*100</f>
        <v>58.564428690575475</v>
      </c>
      <c r="Y7" s="86">
        <f>C154/$M154*100</f>
        <v>54.775960006761146</v>
      </c>
      <c r="Z7" s="28"/>
    </row>
    <row r="8" spans="1:39">
      <c r="A8" s="10">
        <v>2001</v>
      </c>
      <c r="B8" s="53"/>
      <c r="C8" s="14">
        <v>1644541</v>
      </c>
      <c r="D8" s="53"/>
      <c r="E8" s="14">
        <v>87499</v>
      </c>
      <c r="F8" s="53"/>
      <c r="G8" s="14">
        <v>1480421</v>
      </c>
      <c r="H8" s="53"/>
      <c r="I8" s="14">
        <v>20216</v>
      </c>
      <c r="J8" s="10"/>
      <c r="K8" s="14">
        <v>715</v>
      </c>
      <c r="L8" s="10"/>
      <c r="M8" s="14">
        <v>3233392</v>
      </c>
      <c r="N8" s="14"/>
      <c r="Q8" s="10">
        <v>2001</v>
      </c>
      <c r="R8" s="87">
        <f t="shared" ref="R8:R23" si="0">C8/$M8*100</f>
        <v>50.861169941658787</v>
      </c>
      <c r="S8" s="87">
        <f t="shared" ref="S8:S22" si="1">C29/$M29*100</f>
        <v>50.020772034703086</v>
      </c>
      <c r="T8" s="87">
        <f t="shared" ref="T8:T22" si="2">C50/$M50*100</f>
        <v>65.723606168446025</v>
      </c>
      <c r="U8" s="87">
        <f t="shared" ref="U8:U22" si="3">C71/$I71*100</f>
        <v>85.535299500246353</v>
      </c>
      <c r="V8" s="87">
        <f t="shared" ref="V8:V22" si="4">C92/$M92*100</f>
        <v>90.750922025512722</v>
      </c>
      <c r="W8" s="87">
        <f t="shared" ref="W8:W22" si="5">C113/$M113*100</f>
        <v>66.570257893468309</v>
      </c>
      <c r="X8" s="87" t="s">
        <v>9</v>
      </c>
      <c r="Y8" s="87">
        <f t="shared" ref="Y8:Y22" si="6">C155/$M155*100</f>
        <v>68.448100134961294</v>
      </c>
    </row>
    <row r="9" spans="1:39">
      <c r="A9" s="10">
        <v>2002</v>
      </c>
      <c r="B9" s="53"/>
      <c r="C9" s="14">
        <v>1672855</v>
      </c>
      <c r="D9" s="53"/>
      <c r="E9" s="14">
        <v>88415</v>
      </c>
      <c r="F9" s="53"/>
      <c r="G9" s="14">
        <v>1494552</v>
      </c>
      <c r="H9" s="53"/>
      <c r="I9" s="14">
        <v>25515</v>
      </c>
      <c r="J9" s="10"/>
      <c r="K9" s="14">
        <v>999</v>
      </c>
      <c r="L9" s="10"/>
      <c r="M9" s="14">
        <v>3282338</v>
      </c>
      <c r="N9" s="14"/>
      <c r="Q9" s="10">
        <v>2002</v>
      </c>
      <c r="R9" s="87">
        <f t="shared" si="0"/>
        <v>50.965348480260111</v>
      </c>
      <c r="S9" s="87">
        <f t="shared" si="1"/>
        <v>49.912970007355952</v>
      </c>
      <c r="T9" s="87">
        <f t="shared" si="2"/>
        <v>66.680743243243242</v>
      </c>
      <c r="U9" s="87">
        <f t="shared" si="3"/>
        <v>85.727441262804291</v>
      </c>
      <c r="V9" s="87">
        <f t="shared" si="4"/>
        <v>90.809753242102587</v>
      </c>
      <c r="W9" s="87">
        <f t="shared" si="5"/>
        <v>67.236152613572386</v>
      </c>
      <c r="X9" s="87" t="s">
        <v>9</v>
      </c>
      <c r="Y9" s="87">
        <f t="shared" si="6"/>
        <v>69.115116832934902</v>
      </c>
    </row>
    <row r="10" spans="1:39">
      <c r="A10" s="10">
        <v>2003</v>
      </c>
      <c r="B10" s="53"/>
      <c r="C10" s="14">
        <v>1647678</v>
      </c>
      <c r="D10" s="53"/>
      <c r="E10" s="14">
        <v>90758</v>
      </c>
      <c r="F10" s="53"/>
      <c r="G10" s="14">
        <v>1498519</v>
      </c>
      <c r="H10" s="53"/>
      <c r="I10" s="14">
        <v>25192</v>
      </c>
      <c r="J10" s="10"/>
      <c r="K10" s="14">
        <v>963</v>
      </c>
      <c r="L10" s="10"/>
      <c r="M10" s="14">
        <v>3263109</v>
      </c>
      <c r="N10" s="14"/>
      <c r="Q10" s="10">
        <v>2003</v>
      </c>
      <c r="R10" s="87">
        <f t="shared" si="0"/>
        <v>50.494114661814848</v>
      </c>
      <c r="S10" s="87">
        <f t="shared" si="1"/>
        <v>50.47338048700567</v>
      </c>
      <c r="T10" s="87">
        <f t="shared" si="2"/>
        <v>68.121261231201885</v>
      </c>
      <c r="U10" s="87">
        <f t="shared" si="3"/>
        <v>85.220764825420275</v>
      </c>
      <c r="V10" s="87">
        <f t="shared" si="4"/>
        <v>90.194100341703859</v>
      </c>
      <c r="W10" s="87">
        <f t="shared" si="5"/>
        <v>67.382171595778033</v>
      </c>
      <c r="X10" s="87">
        <f>C136/$M136*100</f>
        <v>54.026246072330729</v>
      </c>
      <c r="Y10" s="87">
        <f t="shared" si="6"/>
        <v>71.385130258094662</v>
      </c>
    </row>
    <row r="11" spans="1:39">
      <c r="A11" s="10">
        <v>2004</v>
      </c>
      <c r="B11" s="53"/>
      <c r="C11" s="14">
        <v>1615428</v>
      </c>
      <c r="D11" s="53"/>
      <c r="E11" s="14">
        <v>87921</v>
      </c>
      <c r="F11" s="53"/>
      <c r="G11" s="14">
        <v>1541556</v>
      </c>
      <c r="H11" s="53"/>
      <c r="I11" s="14">
        <v>28393</v>
      </c>
      <c r="J11" s="10"/>
      <c r="K11" s="14">
        <v>668</v>
      </c>
      <c r="L11" s="10"/>
      <c r="M11" s="14">
        <v>3273966</v>
      </c>
      <c r="N11" s="14"/>
      <c r="Q11" s="10">
        <v>2004</v>
      </c>
      <c r="R11" s="87">
        <f t="shared" si="0"/>
        <v>49.341624195242098</v>
      </c>
      <c r="S11" s="87">
        <f t="shared" si="1"/>
        <v>51.037197711319536</v>
      </c>
      <c r="T11" s="87">
        <f t="shared" si="2"/>
        <v>68.956277075610743</v>
      </c>
      <c r="U11" s="87">
        <f t="shared" si="3"/>
        <v>83.643051103817186</v>
      </c>
      <c r="V11" s="87">
        <f t="shared" si="4"/>
        <v>91.094788661026143</v>
      </c>
      <c r="W11" s="87">
        <f t="shared" si="5"/>
        <v>67.948205579090398</v>
      </c>
      <c r="X11" s="87">
        <f t="shared" ref="X11:X23" si="7">C137/$M137*100</f>
        <v>54.160445904250018</v>
      </c>
      <c r="Y11" s="87">
        <f t="shared" si="6"/>
        <v>71.970726508348065</v>
      </c>
    </row>
    <row r="12" spans="1:39">
      <c r="A12" s="12">
        <v>2005</v>
      </c>
      <c r="B12" s="55"/>
      <c r="C12" s="15">
        <v>1733883</v>
      </c>
      <c r="D12" s="61"/>
      <c r="E12" s="15">
        <v>93452</v>
      </c>
      <c r="F12" s="61"/>
      <c r="G12" s="15">
        <v>1548368</v>
      </c>
      <c r="H12" s="61"/>
      <c r="I12" s="15">
        <v>30731</v>
      </c>
      <c r="J12" s="12"/>
      <c r="K12" s="15">
        <v>978</v>
      </c>
      <c r="L12" s="19"/>
      <c r="M12" s="15">
        <v>3407410</v>
      </c>
      <c r="N12" s="15"/>
      <c r="Q12" s="12">
        <v>2005</v>
      </c>
      <c r="R12" s="86">
        <f t="shared" si="0"/>
        <v>50.885658021781943</v>
      </c>
      <c r="S12" s="86">
        <f t="shared" si="1"/>
        <v>51.12359535478744</v>
      </c>
      <c r="T12" s="86">
        <f t="shared" si="2"/>
        <v>68.244479428158115</v>
      </c>
      <c r="U12" s="86">
        <f t="shared" si="3"/>
        <v>82.151804014705405</v>
      </c>
      <c r="V12" s="86">
        <f t="shared" si="4"/>
        <v>90.606344100067872</v>
      </c>
      <c r="W12" s="86">
        <f t="shared" si="5"/>
        <v>69.317754162111783</v>
      </c>
      <c r="X12" s="86">
        <f t="shared" si="7"/>
        <v>54.940465307850751</v>
      </c>
      <c r="Y12" s="86">
        <f t="shared" si="6"/>
        <v>74.543519373605349</v>
      </c>
    </row>
    <row r="13" spans="1:39">
      <c r="A13" s="13">
        <v>2006</v>
      </c>
      <c r="B13" s="56"/>
      <c r="C13" s="14">
        <v>1659702</v>
      </c>
      <c r="D13" s="53"/>
      <c r="E13" s="14">
        <v>96219</v>
      </c>
      <c r="F13" s="53"/>
      <c r="G13" s="14">
        <v>1594009</v>
      </c>
      <c r="H13" s="53"/>
      <c r="I13" s="14">
        <v>31144</v>
      </c>
      <c r="J13" s="10"/>
      <c r="K13" s="14">
        <v>1319</v>
      </c>
      <c r="L13" s="10"/>
      <c r="M13" s="14">
        <v>3382392</v>
      </c>
      <c r="N13" s="14"/>
      <c r="Q13" s="13">
        <v>2006</v>
      </c>
      <c r="R13" s="87">
        <f t="shared" si="0"/>
        <v>49.068883795846254</v>
      </c>
      <c r="S13" s="87">
        <f t="shared" si="1"/>
        <v>51.235508783067054</v>
      </c>
      <c r="T13" s="87">
        <f t="shared" si="2"/>
        <v>66.969009826152686</v>
      </c>
      <c r="U13" s="87">
        <f t="shared" si="3"/>
        <v>80.685607080829556</v>
      </c>
      <c r="V13" s="87">
        <f t="shared" si="4"/>
        <v>88.347888901146575</v>
      </c>
      <c r="W13" s="87">
        <f t="shared" si="5"/>
        <v>68.992312007127069</v>
      </c>
      <c r="X13" s="87">
        <f t="shared" si="7"/>
        <v>54.739708964193291</v>
      </c>
      <c r="Y13" s="87">
        <f t="shared" si="6"/>
        <v>77.122368302133012</v>
      </c>
    </row>
    <row r="14" spans="1:39">
      <c r="A14" s="10">
        <v>2007</v>
      </c>
      <c r="B14" s="53"/>
      <c r="C14" s="14">
        <v>1680418</v>
      </c>
      <c r="D14" s="53"/>
      <c r="E14" s="14">
        <v>100161</v>
      </c>
      <c r="F14" s="53"/>
      <c r="G14" s="14">
        <v>1608001</v>
      </c>
      <c r="H14" s="53"/>
      <c r="I14" s="14">
        <v>33470</v>
      </c>
      <c r="J14" s="10"/>
      <c r="K14" s="14">
        <v>1629</v>
      </c>
      <c r="L14" s="10"/>
      <c r="M14" s="14">
        <v>3423678</v>
      </c>
      <c r="N14" s="14"/>
      <c r="Q14" s="10">
        <v>2007</v>
      </c>
      <c r="R14" s="87">
        <f t="shared" si="0"/>
        <v>49.082244299843616</v>
      </c>
      <c r="S14" s="87">
        <f t="shared" si="1"/>
        <v>51.571280446875413</v>
      </c>
      <c r="T14" s="87">
        <f t="shared" si="2"/>
        <v>65.68847875813799</v>
      </c>
      <c r="U14" s="87">
        <f t="shared" si="3"/>
        <v>80.681032412807667</v>
      </c>
      <c r="V14" s="87">
        <f t="shared" si="4"/>
        <v>89.701045063988133</v>
      </c>
      <c r="W14" s="87">
        <f t="shared" si="5"/>
        <v>69.21737959346828</v>
      </c>
      <c r="X14" s="87">
        <f t="shared" si="7"/>
        <v>56.477209172259514</v>
      </c>
      <c r="Y14" s="87">
        <f t="shared" si="6"/>
        <v>76.12009551297993</v>
      </c>
    </row>
    <row r="15" spans="1:39">
      <c r="A15" s="10">
        <v>2008</v>
      </c>
      <c r="B15" s="53"/>
      <c r="C15" s="14">
        <v>1676767</v>
      </c>
      <c r="D15" s="53"/>
      <c r="E15" s="14">
        <v>97169</v>
      </c>
      <c r="F15" s="53"/>
      <c r="G15" s="14">
        <v>1633664</v>
      </c>
      <c r="H15" s="53"/>
      <c r="I15" s="14">
        <v>35102</v>
      </c>
      <c r="J15" s="10"/>
      <c r="K15" s="14">
        <v>2290</v>
      </c>
      <c r="L15" s="10"/>
      <c r="M15" s="14">
        <v>3444992</v>
      </c>
      <c r="N15" s="14"/>
      <c r="Q15" s="10">
        <v>2008</v>
      </c>
      <c r="R15" s="87">
        <f t="shared" si="0"/>
        <v>48.672594885561416</v>
      </c>
      <c r="S15" s="87">
        <f t="shared" si="1"/>
        <v>51.847287613326223</v>
      </c>
      <c r="T15" s="87">
        <f t="shared" si="2"/>
        <v>64.701300146521504</v>
      </c>
      <c r="U15" s="87">
        <f t="shared" si="3"/>
        <v>80.788973520899617</v>
      </c>
      <c r="V15" s="87">
        <f t="shared" si="4"/>
        <v>88.569050642388078</v>
      </c>
      <c r="W15" s="87">
        <f t="shared" si="5"/>
        <v>67.706953795903175</v>
      </c>
      <c r="X15" s="87">
        <f t="shared" si="7"/>
        <v>57.796946880665075</v>
      </c>
      <c r="Y15" s="87">
        <f t="shared" si="6"/>
        <v>77.72252430808625</v>
      </c>
    </row>
    <row r="16" spans="1:39">
      <c r="A16" s="10">
        <v>2009</v>
      </c>
      <c r="B16" s="53"/>
      <c r="C16" s="14">
        <v>1813386</v>
      </c>
      <c r="D16" s="53"/>
      <c r="E16" s="14">
        <v>85477</v>
      </c>
      <c r="F16" s="53"/>
      <c r="G16" s="14">
        <v>1617026</v>
      </c>
      <c r="H16" s="53"/>
      <c r="I16" s="14">
        <v>31163</v>
      </c>
      <c r="J16" s="10"/>
      <c r="K16" s="14">
        <v>2727</v>
      </c>
      <c r="L16" s="10"/>
      <c r="M16" s="14">
        <v>3549780</v>
      </c>
      <c r="N16" s="14"/>
      <c r="Q16" s="10">
        <v>2009</v>
      </c>
      <c r="R16" s="87">
        <f t="shared" si="0"/>
        <v>51.084461572266449</v>
      </c>
      <c r="S16" s="87">
        <f t="shared" si="1"/>
        <v>52.581494318331821</v>
      </c>
      <c r="T16" s="87">
        <f t="shared" si="2"/>
        <v>65.370708418170338</v>
      </c>
      <c r="U16" s="87">
        <f t="shared" si="3"/>
        <v>81.485067756592301</v>
      </c>
      <c r="V16" s="87">
        <f t="shared" si="4"/>
        <v>89.74790715671827</v>
      </c>
      <c r="W16" s="87">
        <f t="shared" si="5"/>
        <v>68.345323741007192</v>
      </c>
      <c r="X16" s="87">
        <f t="shared" si="7"/>
        <v>56.005116891144745</v>
      </c>
      <c r="Y16" s="87">
        <f t="shared" si="6"/>
        <v>79.460196747136962</v>
      </c>
    </row>
    <row r="17" spans="1:31">
      <c r="A17" s="10">
        <v>2010</v>
      </c>
      <c r="B17" s="53"/>
      <c r="C17" s="14">
        <v>1669603</v>
      </c>
      <c r="D17" s="53"/>
      <c r="E17" s="14">
        <v>85108</v>
      </c>
      <c r="F17" s="53"/>
      <c r="G17" s="14">
        <v>1645482</v>
      </c>
      <c r="H17" s="53"/>
      <c r="I17" s="14">
        <v>31911</v>
      </c>
      <c r="J17" s="10"/>
      <c r="K17" s="14">
        <v>1876</v>
      </c>
      <c r="L17" s="10"/>
      <c r="M17" s="14">
        <v>3433979</v>
      </c>
      <c r="N17" s="14"/>
      <c r="Q17" s="10">
        <v>2010</v>
      </c>
      <c r="R17" s="86">
        <f t="shared" si="0"/>
        <v>48.620070186800795</v>
      </c>
      <c r="S17" s="86">
        <f t="shared" si="1"/>
        <v>52.583804468975124</v>
      </c>
      <c r="T17" s="86">
        <f t="shared" si="2"/>
        <v>66.836717792427208</v>
      </c>
      <c r="U17" s="86">
        <f t="shared" si="3"/>
        <v>81.371221678172674</v>
      </c>
      <c r="V17" s="86">
        <f t="shared" si="4"/>
        <v>90.170907641814836</v>
      </c>
      <c r="W17" s="86">
        <f t="shared" si="5"/>
        <v>66.858115130520545</v>
      </c>
      <c r="X17" s="86">
        <f t="shared" si="7"/>
        <v>60.076712126944997</v>
      </c>
      <c r="Y17" s="86">
        <f t="shared" si="6"/>
        <v>79.769845696558036</v>
      </c>
      <c r="AC17" s="43"/>
      <c r="AE17" s="32"/>
    </row>
    <row r="18" spans="1:31" s="28" customFormat="1">
      <c r="A18" s="13">
        <v>2011</v>
      </c>
      <c r="B18" s="56"/>
      <c r="C18" s="16">
        <v>1729884</v>
      </c>
      <c r="D18" s="56"/>
      <c r="E18" s="16">
        <v>89025</v>
      </c>
      <c r="F18" s="56"/>
      <c r="G18" s="16">
        <v>1689265</v>
      </c>
      <c r="H18" s="56"/>
      <c r="I18" s="16">
        <v>30844</v>
      </c>
      <c r="J18" s="13"/>
      <c r="K18" s="16">
        <v>1489</v>
      </c>
      <c r="L18" s="13"/>
      <c r="M18" s="16">
        <v>3540506</v>
      </c>
      <c r="N18" s="16"/>
      <c r="Q18" s="13">
        <v>2011</v>
      </c>
      <c r="R18" s="87">
        <f t="shared" si="0"/>
        <v>48.859795746709651</v>
      </c>
      <c r="S18" s="87">
        <f t="shared" si="1"/>
        <v>53.093317901578885</v>
      </c>
      <c r="T18" s="87">
        <f t="shared" si="2"/>
        <v>66.35220629454632</v>
      </c>
      <c r="U18" s="87">
        <f t="shared" si="3"/>
        <v>81.950715705453604</v>
      </c>
      <c r="V18" s="87">
        <f t="shared" si="4"/>
        <v>88.27453353822861</v>
      </c>
      <c r="W18" s="87">
        <f t="shared" si="5"/>
        <v>65.136250105239526</v>
      </c>
      <c r="X18" s="87">
        <f t="shared" si="7"/>
        <v>58.81459723298692</v>
      </c>
      <c r="Y18" s="87">
        <f t="shared" si="6"/>
        <v>80.152878675652943</v>
      </c>
      <c r="Z18" s="2"/>
      <c r="AA18" s="2"/>
      <c r="AB18" s="2"/>
      <c r="AC18" s="43"/>
      <c r="AE18" s="37"/>
    </row>
    <row r="19" spans="1:31">
      <c r="A19" s="10">
        <v>2012</v>
      </c>
      <c r="B19" s="53"/>
      <c r="C19" s="14">
        <v>1752812</v>
      </c>
      <c r="D19" s="53"/>
      <c r="E19" s="96">
        <v>89581</v>
      </c>
      <c r="F19" s="53"/>
      <c r="G19" s="14">
        <v>1688829</v>
      </c>
      <c r="H19" s="53"/>
      <c r="I19" s="14">
        <v>29729</v>
      </c>
      <c r="J19" s="10"/>
      <c r="K19" s="14">
        <v>1458</v>
      </c>
      <c r="L19" s="10"/>
      <c r="M19" s="14">
        <v>3562409</v>
      </c>
      <c r="N19" s="14"/>
      <c r="O19" s="28"/>
      <c r="P19" s="28"/>
      <c r="Q19" s="10">
        <v>2012</v>
      </c>
      <c r="R19" s="87">
        <f t="shared" si="0"/>
        <v>49.202997185331611</v>
      </c>
      <c r="S19" s="87">
        <f t="shared" si="1"/>
        <v>53.086893914610911</v>
      </c>
      <c r="T19" s="87">
        <f t="shared" si="2"/>
        <v>63.268523384130319</v>
      </c>
      <c r="U19" s="87">
        <f t="shared" si="3"/>
        <v>81.195496537093604</v>
      </c>
      <c r="V19" s="87">
        <f t="shared" si="4"/>
        <v>89.064204541349696</v>
      </c>
      <c r="W19" s="87">
        <f t="shared" si="5"/>
        <v>63.036816196353044</v>
      </c>
      <c r="X19" s="87">
        <f t="shared" si="7"/>
        <v>60.735337563310651</v>
      </c>
      <c r="Y19" s="87">
        <f t="shared" si="6"/>
        <v>81.345633195917586</v>
      </c>
      <c r="Z19" s="3"/>
      <c r="AC19" s="43"/>
    </row>
    <row r="20" spans="1:31">
      <c r="A20" s="10">
        <v>2013</v>
      </c>
      <c r="B20" s="53"/>
      <c r="C20" s="14">
        <v>1842259</v>
      </c>
      <c r="D20" s="53"/>
      <c r="E20" s="14">
        <v>92322</v>
      </c>
      <c r="F20" s="53"/>
      <c r="G20" s="14">
        <v>1733917</v>
      </c>
      <c r="H20" s="53"/>
      <c r="I20" s="14">
        <v>29066</v>
      </c>
      <c r="J20" s="10"/>
      <c r="K20" s="14">
        <v>2105</v>
      </c>
      <c r="L20" s="10"/>
      <c r="M20" s="14">
        <v>3699668</v>
      </c>
      <c r="N20" s="14"/>
      <c r="O20" s="28"/>
      <c r="P20" s="28"/>
      <c r="Q20" s="10">
        <v>2013</v>
      </c>
      <c r="R20" s="87">
        <f t="shared" si="0"/>
        <v>49.795251898278444</v>
      </c>
      <c r="S20" s="87">
        <f t="shared" si="1"/>
        <v>53.278474588042968</v>
      </c>
      <c r="T20" s="87">
        <f t="shared" si="2"/>
        <v>60.900789653267474</v>
      </c>
      <c r="U20" s="87">
        <f t="shared" si="3"/>
        <v>80.646850012599884</v>
      </c>
      <c r="V20" s="87">
        <f t="shared" si="4"/>
        <v>88.309148456381266</v>
      </c>
      <c r="W20" s="87">
        <f t="shared" si="5"/>
        <v>62.898679915577524</v>
      </c>
      <c r="X20" s="87">
        <f t="shared" si="7"/>
        <v>60.331363107471716</v>
      </c>
      <c r="Y20" s="87">
        <f t="shared" si="6"/>
        <v>78.127976365653794</v>
      </c>
      <c r="AE20" s="2"/>
    </row>
    <row r="21" spans="1:31" s="28" customFormat="1">
      <c r="A21" s="10">
        <v>2014</v>
      </c>
      <c r="B21" s="53"/>
      <c r="C21" s="14">
        <v>1843530</v>
      </c>
      <c r="D21" s="53"/>
      <c r="E21" s="14">
        <v>89821</v>
      </c>
      <c r="F21" s="53"/>
      <c r="G21" s="14">
        <v>1728120</v>
      </c>
      <c r="H21" s="53"/>
      <c r="I21" s="14">
        <v>32124</v>
      </c>
      <c r="J21" s="10"/>
      <c r="K21" s="14">
        <v>2561</v>
      </c>
      <c r="L21" s="10"/>
      <c r="M21" s="14">
        <v>3696157</v>
      </c>
      <c r="N21" s="14"/>
      <c r="Q21" s="10">
        <v>2014</v>
      </c>
      <c r="R21" s="87">
        <f t="shared" si="0"/>
        <v>49.876939751206457</v>
      </c>
      <c r="S21" s="87">
        <f t="shared" si="1"/>
        <v>52.895446142281941</v>
      </c>
      <c r="T21" s="87">
        <f t="shared" si="2"/>
        <v>59.073996856657153</v>
      </c>
      <c r="U21" s="87">
        <f t="shared" si="3"/>
        <v>81.262340679648943</v>
      </c>
      <c r="V21" s="87">
        <f t="shared" si="4"/>
        <v>81.833329329610478</v>
      </c>
      <c r="W21" s="87">
        <f t="shared" si="5"/>
        <v>62.369271724662475</v>
      </c>
      <c r="X21" s="87">
        <f t="shared" si="7"/>
        <v>59.733594487874939</v>
      </c>
      <c r="Y21" s="87">
        <f t="shared" si="6"/>
        <v>80.21233924203824</v>
      </c>
    </row>
    <row r="22" spans="1:31" s="28" customFormat="1">
      <c r="A22" s="10">
        <v>2015</v>
      </c>
      <c r="B22" s="53"/>
      <c r="C22" s="14">
        <v>1761990</v>
      </c>
      <c r="D22" s="53"/>
      <c r="E22" s="14">
        <v>92275</v>
      </c>
      <c r="F22" s="53"/>
      <c r="G22" s="14">
        <v>1753639</v>
      </c>
      <c r="H22" s="53"/>
      <c r="I22" s="14">
        <v>32688</v>
      </c>
      <c r="J22" s="10"/>
      <c r="K22" s="14">
        <v>3296</v>
      </c>
      <c r="L22" s="10"/>
      <c r="M22" s="14">
        <v>3643887</v>
      </c>
      <c r="N22" s="14"/>
      <c r="Q22" s="10">
        <v>2015</v>
      </c>
      <c r="R22" s="87">
        <f t="shared" si="0"/>
        <v>48.354682787913021</v>
      </c>
      <c r="S22" s="87">
        <f t="shared" si="1"/>
        <v>52.546959957660867</v>
      </c>
      <c r="T22" s="87">
        <f t="shared" si="2"/>
        <v>57.720446073654742</v>
      </c>
      <c r="U22" s="87">
        <f t="shared" si="3"/>
        <v>81.293487081643562</v>
      </c>
      <c r="V22" s="87">
        <f t="shared" si="4"/>
        <v>81.302671817377899</v>
      </c>
      <c r="W22" s="87">
        <f t="shared" si="5"/>
        <v>60.827548319432658</v>
      </c>
      <c r="X22" s="87">
        <f t="shared" si="7"/>
        <v>63.815817855852607</v>
      </c>
      <c r="Y22" s="87">
        <f t="shared" si="6"/>
        <v>79.190077779281282</v>
      </c>
    </row>
    <row r="23" spans="1:31" s="28" customFormat="1">
      <c r="A23" s="98">
        <v>2016</v>
      </c>
      <c r="B23" s="99"/>
      <c r="C23" s="100">
        <v>1745987</v>
      </c>
      <c r="D23" s="99"/>
      <c r="E23" s="100">
        <v>96102</v>
      </c>
      <c r="F23" s="99"/>
      <c r="G23" s="100">
        <v>1721952</v>
      </c>
      <c r="H23" s="99"/>
      <c r="I23" s="100">
        <v>36234</v>
      </c>
      <c r="J23" s="98"/>
      <c r="K23" s="100">
        <v>3928</v>
      </c>
      <c r="L23" s="98"/>
      <c r="M23" s="100">
        <v>3604203</v>
      </c>
      <c r="N23" s="100"/>
      <c r="Q23" s="98">
        <v>2016</v>
      </c>
      <c r="R23" s="102">
        <f t="shared" si="0"/>
        <v>48.443081591131246</v>
      </c>
      <c r="S23" s="102">
        <f>C44/$M44*100</f>
        <v>52.360763613024261</v>
      </c>
      <c r="T23" s="102">
        <f>C65/$M65*100</f>
        <v>56.401066350710906</v>
      </c>
      <c r="U23" s="102" t="s">
        <v>9</v>
      </c>
      <c r="V23" s="102" t="s">
        <v>9</v>
      </c>
      <c r="W23" s="102" t="s">
        <v>9</v>
      </c>
      <c r="X23" s="102">
        <f t="shared" si="7"/>
        <v>64.141798091677416</v>
      </c>
      <c r="Y23" s="102">
        <f>C170/$M170*100</f>
        <v>78.808718781060335</v>
      </c>
    </row>
    <row r="24" spans="1:31" s="28" customFormat="1">
      <c r="A24" s="10"/>
      <c r="B24" s="53"/>
      <c r="C24" s="14"/>
      <c r="D24" s="53"/>
      <c r="E24" s="14"/>
      <c r="F24" s="53"/>
      <c r="G24" s="14"/>
      <c r="H24" s="53"/>
      <c r="I24" s="14"/>
      <c r="J24" s="10"/>
      <c r="K24" s="14"/>
      <c r="L24" s="10"/>
      <c r="M24" s="14"/>
      <c r="N24" s="14"/>
      <c r="Q24" s="10"/>
      <c r="R24" s="69"/>
      <c r="S24" s="69"/>
      <c r="T24" s="69"/>
      <c r="U24" s="69"/>
      <c r="V24" s="69"/>
      <c r="W24" s="69"/>
      <c r="X24" s="69"/>
      <c r="Y24" s="69"/>
    </row>
    <row r="25" spans="1:31" s="28" customFormat="1" ht="14.25">
      <c r="A25" s="2"/>
      <c r="B25" s="51"/>
      <c r="C25" s="2"/>
      <c r="D25" s="51"/>
      <c r="E25" s="2"/>
      <c r="F25" s="51"/>
      <c r="G25" s="39"/>
      <c r="H25" s="51"/>
      <c r="I25" s="2"/>
      <c r="J25" s="2"/>
      <c r="K25" s="2"/>
      <c r="L25" s="2"/>
      <c r="M25" s="3"/>
      <c r="N25" s="3" t="s">
        <v>14</v>
      </c>
      <c r="Q25" s="83" t="s">
        <v>37</v>
      </c>
      <c r="R25" s="2"/>
      <c r="S25" s="74"/>
      <c r="T25" s="74"/>
      <c r="U25" s="74"/>
      <c r="V25" s="74"/>
      <c r="W25" s="74"/>
      <c r="X25" s="74"/>
      <c r="Y25" s="30"/>
      <c r="Z25" s="2"/>
    </row>
    <row r="26" spans="1:31" ht="12.75">
      <c r="A26" s="9"/>
      <c r="B26" s="52"/>
      <c r="C26" s="7" t="s">
        <v>23</v>
      </c>
      <c r="D26" s="60"/>
      <c r="E26" s="5"/>
      <c r="F26" s="63"/>
      <c r="G26" s="6"/>
      <c r="H26" s="63"/>
      <c r="I26" s="6"/>
      <c r="J26" s="6"/>
      <c r="K26" s="6"/>
      <c r="L26" s="6"/>
      <c r="M26" s="6"/>
      <c r="N26" s="6"/>
      <c r="Q26" s="2"/>
      <c r="S26" s="65"/>
      <c r="T26" s="65"/>
      <c r="U26" s="65"/>
      <c r="V26" s="65"/>
      <c r="W26" s="65"/>
      <c r="X26" s="65"/>
      <c r="Y26" s="3" t="s">
        <v>22</v>
      </c>
      <c r="AE26" s="2"/>
    </row>
    <row r="27" spans="1:31" ht="24">
      <c r="A27" s="67" t="s">
        <v>13</v>
      </c>
      <c r="B27" s="57"/>
      <c r="C27" s="68" t="s">
        <v>25</v>
      </c>
      <c r="D27" s="57"/>
      <c r="E27" s="68" t="s">
        <v>26</v>
      </c>
      <c r="F27" s="57"/>
      <c r="G27" s="72" t="s">
        <v>30</v>
      </c>
      <c r="H27" s="57"/>
      <c r="I27" s="70" t="s">
        <v>11</v>
      </c>
      <c r="J27" s="11"/>
      <c r="K27" s="68" t="s">
        <v>27</v>
      </c>
      <c r="L27" s="11"/>
      <c r="M27" s="68" t="s">
        <v>51</v>
      </c>
      <c r="N27" s="68"/>
      <c r="Q27" s="88" t="s">
        <v>8</v>
      </c>
      <c r="R27" s="89" t="s">
        <v>0</v>
      </c>
      <c r="S27" s="71" t="s">
        <v>24</v>
      </c>
      <c r="T27" s="89" t="s">
        <v>1</v>
      </c>
      <c r="U27" s="89" t="s">
        <v>4</v>
      </c>
      <c r="V27" s="89" t="s">
        <v>2</v>
      </c>
      <c r="W27" s="89" t="s">
        <v>21</v>
      </c>
      <c r="X27" s="89" t="s">
        <v>5</v>
      </c>
      <c r="Y27" s="89" t="s">
        <v>3</v>
      </c>
      <c r="AE27" s="2"/>
    </row>
    <row r="28" spans="1:31">
      <c r="A28" s="12">
        <v>2000</v>
      </c>
      <c r="B28" s="54"/>
      <c r="C28" s="15">
        <v>1115359</v>
      </c>
      <c r="D28" s="22" t="s">
        <v>39</v>
      </c>
      <c r="E28" s="15">
        <v>55662</v>
      </c>
      <c r="F28" s="81" t="s">
        <v>33</v>
      </c>
      <c r="G28" s="15">
        <v>1048093</v>
      </c>
      <c r="H28" s="81" t="s">
        <v>39</v>
      </c>
      <c r="I28" s="15">
        <v>3616</v>
      </c>
      <c r="J28" s="81" t="s">
        <v>33</v>
      </c>
      <c r="K28" s="15">
        <v>777</v>
      </c>
      <c r="L28" s="81" t="s">
        <v>33</v>
      </c>
      <c r="M28" s="15">
        <v>2223508</v>
      </c>
      <c r="N28" s="81" t="s">
        <v>33</v>
      </c>
      <c r="O28" s="104"/>
      <c r="Q28" s="12">
        <v>2000</v>
      </c>
      <c r="R28" s="86">
        <f>E7/$M7*100</f>
        <v>2.4725581267777454</v>
      </c>
      <c r="S28" s="86">
        <f>E28/$M28*100</f>
        <v>2.5033415665695826</v>
      </c>
      <c r="T28" s="86">
        <f>E49/$M49*100</f>
        <v>7.0830482520444393</v>
      </c>
      <c r="U28" s="86">
        <f>E70/$I70*100</f>
        <v>11.630105203717116</v>
      </c>
      <c r="V28" s="86">
        <f>E91/$M91*100</f>
        <v>2.7000392808164899</v>
      </c>
      <c r="W28" s="86">
        <f>E112/$M112*100</f>
        <v>7.0966376556686583</v>
      </c>
      <c r="X28" s="86">
        <f>E133/$M133*100</f>
        <v>32.357693911592996</v>
      </c>
      <c r="Y28" s="86">
        <f>E154/$M154*100</f>
        <v>15.893765398267712</v>
      </c>
      <c r="AE28" s="2"/>
    </row>
    <row r="29" spans="1:31">
      <c r="A29" s="10">
        <v>2001</v>
      </c>
      <c r="B29" s="53"/>
      <c r="C29" s="14">
        <v>1124574.5</v>
      </c>
      <c r="D29" s="21" t="s">
        <v>39</v>
      </c>
      <c r="E29" s="14">
        <v>52674</v>
      </c>
      <c r="F29" s="59" t="s">
        <v>33</v>
      </c>
      <c r="G29" s="14">
        <v>1056068.5</v>
      </c>
      <c r="H29" s="59" t="s">
        <v>39</v>
      </c>
      <c r="I29" s="14">
        <v>14328</v>
      </c>
      <c r="J29" s="59" t="s">
        <v>34</v>
      </c>
      <c r="K29" s="14">
        <v>572</v>
      </c>
      <c r="L29" s="59" t="s">
        <v>33</v>
      </c>
      <c r="M29" s="14">
        <v>2248215</v>
      </c>
      <c r="N29" s="59" t="s">
        <v>33</v>
      </c>
      <c r="Q29" s="10">
        <v>2001</v>
      </c>
      <c r="R29" s="87">
        <f>E8/$M8*100</f>
        <v>2.7061055387036275</v>
      </c>
      <c r="S29" s="87">
        <f t="shared" ref="S29:S44" si="8">E29/$M29*100</f>
        <v>2.3429253874740628</v>
      </c>
      <c r="T29" s="87">
        <f t="shared" ref="T29:T44" si="9">E50/$M50*100</f>
        <v>6.4916963226571767</v>
      </c>
      <c r="U29" s="87">
        <f t="shared" ref="U29:U43" si="10">E71/$I71*100</f>
        <v>12.188827104009761</v>
      </c>
      <c r="V29" s="87">
        <f t="shared" ref="V29:V43" si="11">E92/$M92*100</f>
        <v>3.0740242131217945</v>
      </c>
      <c r="W29" s="87">
        <f t="shared" ref="W29:W43" si="12">E113/$M113*100</f>
        <v>6.0255483248975654</v>
      </c>
      <c r="X29" s="87" t="s">
        <v>9</v>
      </c>
      <c r="Y29" s="87">
        <f t="shared" ref="Y29:Y44" si="13">E155/$M155*100</f>
        <v>14.255622542532489</v>
      </c>
      <c r="AE29" s="2"/>
    </row>
    <row r="30" spans="1:31">
      <c r="A30" s="10">
        <v>2002</v>
      </c>
      <c r="B30" s="53"/>
      <c r="C30" s="14">
        <v>1077519.2</v>
      </c>
      <c r="D30" s="21" t="s">
        <v>39</v>
      </c>
      <c r="E30" s="14">
        <v>60735</v>
      </c>
      <c r="F30" s="59" t="s">
        <v>33</v>
      </c>
      <c r="G30" s="14">
        <v>1002238.8</v>
      </c>
      <c r="H30" s="59" t="s">
        <v>39</v>
      </c>
      <c r="I30" s="14">
        <v>17564</v>
      </c>
      <c r="J30" s="59" t="s">
        <v>33</v>
      </c>
      <c r="K30" s="14">
        <v>739</v>
      </c>
      <c r="L30" s="59" t="s">
        <v>33</v>
      </c>
      <c r="M30" s="14">
        <v>2158796</v>
      </c>
      <c r="N30" s="59" t="s">
        <v>33</v>
      </c>
      <c r="Q30" s="10">
        <v>2002</v>
      </c>
      <c r="R30" s="87">
        <f t="shared" ref="R30:R44" si="14">E9/$M9*100</f>
        <v>2.6936592148645264</v>
      </c>
      <c r="S30" s="87">
        <f t="shared" si="8"/>
        <v>2.8133737509241263</v>
      </c>
      <c r="T30" s="87">
        <f t="shared" si="9"/>
        <v>5.7485219594594597</v>
      </c>
      <c r="U30" s="87">
        <f t="shared" si="10"/>
        <v>11.82772228684275</v>
      </c>
      <c r="V30" s="87">
        <f t="shared" si="11"/>
        <v>2.8555317981883657</v>
      </c>
      <c r="W30" s="87">
        <f t="shared" si="12"/>
        <v>5.5757654497423239</v>
      </c>
      <c r="X30" s="87" t="s">
        <v>9</v>
      </c>
      <c r="Y30" s="87">
        <f t="shared" si="13"/>
        <v>13.864312201462806</v>
      </c>
      <c r="AE30" s="2"/>
    </row>
    <row r="31" spans="1:31">
      <c r="A31" s="10">
        <v>2003</v>
      </c>
      <c r="B31" s="53"/>
      <c r="C31" s="14">
        <v>1081320</v>
      </c>
      <c r="D31" s="21" t="s">
        <v>39</v>
      </c>
      <c r="E31" s="14">
        <v>61641</v>
      </c>
      <c r="F31" s="59" t="s">
        <v>33</v>
      </c>
      <c r="G31" s="14">
        <v>981477</v>
      </c>
      <c r="H31" s="59" t="s">
        <v>39</v>
      </c>
      <c r="I31" s="14">
        <v>17199</v>
      </c>
      <c r="J31" s="59" t="s">
        <v>33</v>
      </c>
      <c r="K31" s="14">
        <v>720</v>
      </c>
      <c r="L31" s="59" t="s">
        <v>33</v>
      </c>
      <c r="M31" s="14">
        <v>2142357</v>
      </c>
      <c r="N31" s="59" t="s">
        <v>33</v>
      </c>
      <c r="Q31" s="10">
        <v>2003</v>
      </c>
      <c r="R31" s="87">
        <f t="shared" si="14"/>
        <v>2.7813352235552045</v>
      </c>
      <c r="S31" s="87">
        <f t="shared" si="8"/>
        <v>2.8772515505118892</v>
      </c>
      <c r="T31" s="87">
        <f t="shared" si="9"/>
        <v>5.1621821301746946</v>
      </c>
      <c r="U31" s="87">
        <f t="shared" si="10"/>
        <v>12.594951152454332</v>
      </c>
      <c r="V31" s="87">
        <f t="shared" si="11"/>
        <v>2.6573712858195138</v>
      </c>
      <c r="W31" s="87">
        <f t="shared" si="12"/>
        <v>5.1687741665795803</v>
      </c>
      <c r="X31" s="87">
        <f t="shared" ref="X31:X44" si="15">E136/$M136*100</f>
        <v>35.894276384695949</v>
      </c>
      <c r="Y31" s="87">
        <f t="shared" si="13"/>
        <v>13.572154069281609</v>
      </c>
      <c r="AE31" s="2"/>
    </row>
    <row r="32" spans="1:31">
      <c r="A32" s="10">
        <v>2004</v>
      </c>
      <c r="B32" s="53"/>
      <c r="C32" s="14">
        <v>1081542.0160000001</v>
      </c>
      <c r="D32" s="21" t="s">
        <v>39</v>
      </c>
      <c r="E32" s="14">
        <v>58639</v>
      </c>
      <c r="F32" s="59" t="s">
        <v>33</v>
      </c>
      <c r="G32" s="14">
        <v>959342.98400000005</v>
      </c>
      <c r="H32" s="59" t="s">
        <v>39</v>
      </c>
      <c r="I32" s="14">
        <v>19128</v>
      </c>
      <c r="J32" s="59" t="s">
        <v>33</v>
      </c>
      <c r="K32" s="14">
        <v>473</v>
      </c>
      <c r="L32" s="59" t="s">
        <v>33</v>
      </c>
      <c r="M32" s="14">
        <v>2119125</v>
      </c>
      <c r="N32" s="59" t="s">
        <v>33</v>
      </c>
      <c r="Q32" s="10">
        <v>2004</v>
      </c>
      <c r="R32" s="87">
        <f t="shared" si="14"/>
        <v>2.6854585539373348</v>
      </c>
      <c r="S32" s="87">
        <f t="shared" si="8"/>
        <v>2.767132660885979</v>
      </c>
      <c r="T32" s="87">
        <f t="shared" si="9"/>
        <v>4.9819123755080161</v>
      </c>
      <c r="U32" s="87">
        <f t="shared" si="10"/>
        <v>13.177903456949796</v>
      </c>
      <c r="V32" s="87">
        <f t="shared" si="11"/>
        <v>1.7565094749567338</v>
      </c>
      <c r="W32" s="87">
        <f t="shared" si="12"/>
        <v>4.8637199264647117</v>
      </c>
      <c r="X32" s="87">
        <f t="shared" si="15"/>
        <v>37.1006270528516</v>
      </c>
      <c r="Y32" s="87">
        <f t="shared" si="13"/>
        <v>16.130998655096068</v>
      </c>
      <c r="AE32" s="2"/>
    </row>
    <row r="33" spans="1:31">
      <c r="A33" s="12">
        <v>2005</v>
      </c>
      <c r="B33" s="55"/>
      <c r="C33" s="15">
        <v>1142518.8</v>
      </c>
      <c r="D33" s="22" t="s">
        <v>39</v>
      </c>
      <c r="E33" s="15">
        <v>62984</v>
      </c>
      <c r="F33" s="81" t="s">
        <v>33</v>
      </c>
      <c r="G33" s="15">
        <v>1007712.2</v>
      </c>
      <c r="H33" s="81" t="s">
        <v>39</v>
      </c>
      <c r="I33" s="15">
        <v>20926</v>
      </c>
      <c r="J33" s="81" t="s">
        <v>33</v>
      </c>
      <c r="K33" s="15">
        <v>676</v>
      </c>
      <c r="L33" s="81" t="s">
        <v>33</v>
      </c>
      <c r="M33" s="15">
        <v>2234817</v>
      </c>
      <c r="N33" s="81" t="s">
        <v>33</v>
      </c>
      <c r="Q33" s="12">
        <v>2005</v>
      </c>
      <c r="R33" s="86">
        <f t="shared" si="14"/>
        <v>2.7426109567090546</v>
      </c>
      <c r="S33" s="86">
        <f t="shared" si="8"/>
        <v>2.8183068233327382</v>
      </c>
      <c r="T33" s="86">
        <f t="shared" si="9"/>
        <v>5.0376547674764929</v>
      </c>
      <c r="U33" s="86">
        <f t="shared" si="10"/>
        <v>14.144733274771989</v>
      </c>
      <c r="V33" s="86">
        <f t="shared" si="11"/>
        <v>1.642800456432016</v>
      </c>
      <c r="W33" s="86">
        <f t="shared" si="12"/>
        <v>4.5948997329796955</v>
      </c>
      <c r="X33" s="86">
        <f t="shared" si="15"/>
        <v>36.699915519382465</v>
      </c>
      <c r="Y33" s="86">
        <f t="shared" si="13"/>
        <v>15.194449897418302</v>
      </c>
      <c r="AE33" s="2"/>
    </row>
    <row r="34" spans="1:31">
      <c r="A34" s="13">
        <v>2006</v>
      </c>
      <c r="B34" s="56"/>
      <c r="C34" s="14">
        <v>1123462.52</v>
      </c>
      <c r="D34" s="21" t="s">
        <v>39</v>
      </c>
      <c r="E34" s="14">
        <v>64410</v>
      </c>
      <c r="F34" s="59" t="s">
        <v>33</v>
      </c>
      <c r="G34" s="14">
        <v>982994.52</v>
      </c>
      <c r="H34" s="59" t="s">
        <v>39</v>
      </c>
      <c r="I34" s="14">
        <v>20989</v>
      </c>
      <c r="J34" s="59" t="s">
        <v>33</v>
      </c>
      <c r="K34" s="14">
        <v>886</v>
      </c>
      <c r="L34" s="59" t="s">
        <v>33</v>
      </c>
      <c r="M34" s="14">
        <v>2192742</v>
      </c>
      <c r="N34" s="59" t="s">
        <v>33</v>
      </c>
      <c r="Q34" s="13">
        <v>2006</v>
      </c>
      <c r="R34" s="87">
        <f t="shared" si="14"/>
        <v>2.8447028020406862</v>
      </c>
      <c r="S34" s="87">
        <f t="shared" si="8"/>
        <v>2.937418082017857</v>
      </c>
      <c r="T34" s="87">
        <f t="shared" si="9"/>
        <v>5.2358480929909499</v>
      </c>
      <c r="U34" s="87">
        <f t="shared" si="10"/>
        <v>15.071163755582029</v>
      </c>
      <c r="V34" s="87">
        <f t="shared" si="11"/>
        <v>1.7443051389587447</v>
      </c>
      <c r="W34" s="87">
        <f t="shared" si="12"/>
        <v>4.7810736793480055</v>
      </c>
      <c r="X34" s="87">
        <f t="shared" si="15"/>
        <v>36.566028915727067</v>
      </c>
      <c r="Y34" s="87">
        <f t="shared" si="13"/>
        <v>13.721342244350767</v>
      </c>
      <c r="AE34" s="2"/>
    </row>
    <row r="35" spans="1:31">
      <c r="A35" s="10">
        <v>2007</v>
      </c>
      <c r="B35" s="53"/>
      <c r="C35" s="14">
        <v>1153210.672</v>
      </c>
      <c r="D35" s="21" t="s">
        <v>39</v>
      </c>
      <c r="E35" s="14">
        <v>67716</v>
      </c>
      <c r="F35" s="59" t="s">
        <v>33</v>
      </c>
      <c r="G35" s="14">
        <v>991344.32799999998</v>
      </c>
      <c r="H35" s="59" t="s">
        <v>39</v>
      </c>
      <c r="I35" s="14">
        <v>22759</v>
      </c>
      <c r="J35" s="59" t="s">
        <v>33</v>
      </c>
      <c r="K35" s="14">
        <v>1119</v>
      </c>
      <c r="L35" s="59" t="s">
        <v>33</v>
      </c>
      <c r="M35" s="14">
        <v>2236149</v>
      </c>
      <c r="N35" s="59" t="s">
        <v>33</v>
      </c>
      <c r="Q35" s="10">
        <v>2007</v>
      </c>
      <c r="R35" s="87">
        <f t="shared" si="14"/>
        <v>2.9255379740734964</v>
      </c>
      <c r="S35" s="87">
        <f t="shared" si="8"/>
        <v>3.0282418568708969</v>
      </c>
      <c r="T35" s="87">
        <f t="shared" si="9"/>
        <v>5.4800680365207528</v>
      </c>
      <c r="U35" s="87">
        <f t="shared" si="10"/>
        <v>15.458557269281586</v>
      </c>
      <c r="V35" s="87">
        <f t="shared" si="11"/>
        <v>1.6314973273407578</v>
      </c>
      <c r="W35" s="87">
        <f t="shared" si="12"/>
        <v>4.5359437604083697</v>
      </c>
      <c r="X35" s="87">
        <f t="shared" si="15"/>
        <v>35.050272015456578</v>
      </c>
      <c r="Y35" s="87">
        <f t="shared" si="13"/>
        <v>14.151811403635836</v>
      </c>
      <c r="AE35" s="2"/>
    </row>
    <row r="36" spans="1:31">
      <c r="A36" s="10">
        <v>2008</v>
      </c>
      <c r="B36" s="53"/>
      <c r="C36" s="14">
        <v>1048429.4080000001</v>
      </c>
      <c r="D36" s="21" t="s">
        <v>40</v>
      </c>
      <c r="E36" s="14">
        <v>60467</v>
      </c>
      <c r="F36" s="59" t="s">
        <v>34</v>
      </c>
      <c r="G36" s="14">
        <v>889798.59199999995</v>
      </c>
      <c r="H36" s="59" t="s">
        <v>40</v>
      </c>
      <c r="I36" s="14">
        <v>21967</v>
      </c>
      <c r="J36" s="59" t="s">
        <v>34</v>
      </c>
      <c r="K36" s="14">
        <v>1487</v>
      </c>
      <c r="L36" s="59" t="s">
        <v>34</v>
      </c>
      <c r="M36" s="14">
        <v>2022149</v>
      </c>
      <c r="N36" s="59" t="s">
        <v>34</v>
      </c>
      <c r="Q36" s="10">
        <v>2008</v>
      </c>
      <c r="R36" s="87">
        <f t="shared" si="14"/>
        <v>2.8205871015085084</v>
      </c>
      <c r="S36" s="87">
        <f t="shared" si="8"/>
        <v>2.9902346464083509</v>
      </c>
      <c r="T36" s="87">
        <f t="shared" si="9"/>
        <v>5.6920822746072668</v>
      </c>
      <c r="U36" s="87">
        <f t="shared" si="10"/>
        <v>15.137471022735452</v>
      </c>
      <c r="V36" s="87">
        <f t="shared" si="11"/>
        <v>2.151470190742689</v>
      </c>
      <c r="W36" s="87">
        <f t="shared" si="12"/>
        <v>4.5972724567229388</v>
      </c>
      <c r="X36" s="87">
        <f t="shared" si="15"/>
        <v>34.573919898996557</v>
      </c>
      <c r="Y36" s="87">
        <f t="shared" si="13"/>
        <v>12.022772615557207</v>
      </c>
      <c r="AE36" s="2"/>
    </row>
    <row r="37" spans="1:31">
      <c r="A37" s="10">
        <v>2009</v>
      </c>
      <c r="B37" s="53"/>
      <c r="C37" s="14">
        <v>1115362.8640000001</v>
      </c>
      <c r="D37" s="21" t="s">
        <v>39</v>
      </c>
      <c r="E37" s="14">
        <v>53935</v>
      </c>
      <c r="F37" s="59" t="s">
        <v>33</v>
      </c>
      <c r="G37" s="14">
        <v>930215.13600000006</v>
      </c>
      <c r="H37" s="59" t="s">
        <v>39</v>
      </c>
      <c r="I37" s="14">
        <v>19850</v>
      </c>
      <c r="J37" s="59" t="s">
        <v>33</v>
      </c>
      <c r="K37" s="14">
        <v>1845</v>
      </c>
      <c r="L37" s="59" t="s">
        <v>33</v>
      </c>
      <c r="M37" s="14">
        <v>2121208</v>
      </c>
      <c r="N37" s="59" t="s">
        <v>33</v>
      </c>
      <c r="Q37" s="10">
        <v>2009</v>
      </c>
      <c r="R37" s="87">
        <f t="shared" si="14"/>
        <v>2.4079520420983833</v>
      </c>
      <c r="S37" s="87">
        <f t="shared" si="8"/>
        <v>2.542654940015312</v>
      </c>
      <c r="T37" s="87">
        <f t="shared" si="9"/>
        <v>5.6045074773572985</v>
      </c>
      <c r="U37" s="87">
        <f t="shared" si="10"/>
        <v>14.233066706336267</v>
      </c>
      <c r="V37" s="87">
        <f t="shared" si="11"/>
        <v>1.8161242638744433</v>
      </c>
      <c r="W37" s="87">
        <f t="shared" si="12"/>
        <v>3.8599889319313783</v>
      </c>
      <c r="X37" s="87">
        <f t="shared" si="15"/>
        <v>36.6679845502183</v>
      </c>
      <c r="Y37" s="87">
        <f t="shared" si="13"/>
        <v>11.28107649589842</v>
      </c>
      <c r="AE37" s="2"/>
    </row>
    <row r="38" spans="1:31">
      <c r="A38" s="12">
        <v>2010</v>
      </c>
      <c r="B38" s="53"/>
      <c r="C38" s="14">
        <v>1062459.976</v>
      </c>
      <c r="D38" s="22" t="s">
        <v>39</v>
      </c>
      <c r="E38" s="14">
        <v>53141</v>
      </c>
      <c r="F38" s="81" t="s">
        <v>33</v>
      </c>
      <c r="G38" s="14">
        <v>883775.02399999998</v>
      </c>
      <c r="H38" s="81" t="s">
        <v>39</v>
      </c>
      <c r="I38" s="14">
        <v>19893</v>
      </c>
      <c r="J38" s="81" t="s">
        <v>33</v>
      </c>
      <c r="K38" s="14">
        <v>1239</v>
      </c>
      <c r="L38" s="81" t="s">
        <v>33</v>
      </c>
      <c r="M38" s="14">
        <v>2020508</v>
      </c>
      <c r="N38" s="81" t="s">
        <v>33</v>
      </c>
      <c r="Q38" s="10">
        <v>2010</v>
      </c>
      <c r="R38" s="86">
        <f t="shared" si="14"/>
        <v>2.4784077013866419</v>
      </c>
      <c r="S38" s="86">
        <f t="shared" si="8"/>
        <v>2.6300811479093378</v>
      </c>
      <c r="T38" s="86">
        <f t="shared" si="9"/>
        <v>4.6659157915659053</v>
      </c>
      <c r="U38" s="86">
        <f t="shared" si="10"/>
        <v>13.846898698886436</v>
      </c>
      <c r="V38" s="86">
        <f t="shared" si="11"/>
        <v>1.9748396454898287</v>
      </c>
      <c r="W38" s="86">
        <f t="shared" si="12"/>
        <v>4.1143630248866643</v>
      </c>
      <c r="X38" s="86">
        <f t="shared" si="15"/>
        <v>33.23382967965739</v>
      </c>
      <c r="Y38" s="86">
        <f t="shared" si="13"/>
        <v>11.281500517319961</v>
      </c>
      <c r="AE38" s="2"/>
    </row>
    <row r="39" spans="1:31">
      <c r="A39" s="10">
        <v>2011</v>
      </c>
      <c r="B39" s="56"/>
      <c r="C39" s="16">
        <v>1118399.5919999999</v>
      </c>
      <c r="D39" s="21" t="s">
        <v>39</v>
      </c>
      <c r="E39" s="16">
        <v>56051</v>
      </c>
      <c r="F39" s="59" t="s">
        <v>33</v>
      </c>
      <c r="G39" s="16">
        <v>912233.40800000005</v>
      </c>
      <c r="H39" s="59" t="s">
        <v>39</v>
      </c>
      <c r="I39" s="16">
        <v>18815</v>
      </c>
      <c r="J39" s="59" t="s">
        <v>33</v>
      </c>
      <c r="K39" s="16">
        <v>980</v>
      </c>
      <c r="L39" s="59" t="s">
        <v>33</v>
      </c>
      <c r="M39" s="16">
        <v>2106479</v>
      </c>
      <c r="N39" s="59" t="s">
        <v>33</v>
      </c>
      <c r="Q39" s="13">
        <v>2011</v>
      </c>
      <c r="R39" s="87">
        <f t="shared" si="14"/>
        <v>2.5144710953745029</v>
      </c>
      <c r="S39" s="87">
        <f t="shared" si="8"/>
        <v>2.6608857719445576</v>
      </c>
      <c r="T39" s="87">
        <f t="shared" si="9"/>
        <v>4.4862657163449988</v>
      </c>
      <c r="U39" s="87">
        <f t="shared" si="10"/>
        <v>13.940210564441601</v>
      </c>
      <c r="V39" s="87">
        <f t="shared" si="11"/>
        <v>2.5716922621704006</v>
      </c>
      <c r="W39" s="87">
        <f t="shared" si="12"/>
        <v>3.9878764067016528</v>
      </c>
      <c r="X39" s="87">
        <f t="shared" si="15"/>
        <v>35.26274400955446</v>
      </c>
      <c r="Y39" s="87">
        <f t="shared" si="13"/>
        <v>11.000408656135956</v>
      </c>
      <c r="Z39" s="28"/>
      <c r="AE39" s="2"/>
    </row>
    <row r="40" spans="1:31">
      <c r="A40" s="10">
        <v>2012</v>
      </c>
      <c r="B40" s="53"/>
      <c r="C40" s="14">
        <v>1126207.6640000001</v>
      </c>
      <c r="D40" s="21" t="s">
        <v>39</v>
      </c>
      <c r="E40" s="14">
        <v>56521</v>
      </c>
      <c r="F40" s="59" t="s">
        <v>33</v>
      </c>
      <c r="G40" s="14">
        <v>919133.33600000001</v>
      </c>
      <c r="H40" s="59" t="s">
        <v>39</v>
      </c>
      <c r="I40" s="14">
        <v>18640</v>
      </c>
      <c r="J40" s="59" t="s">
        <v>33</v>
      </c>
      <c r="K40" s="14">
        <v>940</v>
      </c>
      <c r="L40" s="59" t="s">
        <v>33</v>
      </c>
      <c r="M40" s="14">
        <v>2121442</v>
      </c>
      <c r="N40" s="59" t="s">
        <v>33</v>
      </c>
      <c r="Q40" s="10">
        <v>2012</v>
      </c>
      <c r="R40" s="87">
        <f t="shared" si="14"/>
        <v>2.5146186190299877</v>
      </c>
      <c r="S40" s="87">
        <f t="shared" si="8"/>
        <v>2.664272697533093</v>
      </c>
      <c r="T40" s="87">
        <f t="shared" si="9"/>
        <v>4.4732002101944301</v>
      </c>
      <c r="U40" s="87">
        <f t="shared" si="10"/>
        <v>14.026235554890148</v>
      </c>
      <c r="V40" s="87">
        <f t="shared" si="11"/>
        <v>2.5997013166219256</v>
      </c>
      <c r="W40" s="87">
        <f t="shared" si="12"/>
        <v>4.0504749358663252</v>
      </c>
      <c r="X40" s="87">
        <f t="shared" si="15"/>
        <v>33.371361791174955</v>
      </c>
      <c r="Y40" s="87">
        <f t="shared" si="13"/>
        <v>10.959775230713529</v>
      </c>
      <c r="AE40" s="2"/>
    </row>
    <row r="41" spans="1:31" s="28" customFormat="1">
      <c r="A41" s="10">
        <v>2013</v>
      </c>
      <c r="B41" s="53"/>
      <c r="C41" s="14">
        <v>1196692.08</v>
      </c>
      <c r="D41" s="21" t="s">
        <v>40</v>
      </c>
      <c r="E41" s="14">
        <v>58612</v>
      </c>
      <c r="F41" s="59" t="s">
        <v>34</v>
      </c>
      <c r="G41" s="14">
        <v>971215.92</v>
      </c>
      <c r="H41" s="59" t="s">
        <v>40</v>
      </c>
      <c r="I41" s="14">
        <v>18184</v>
      </c>
      <c r="J41" s="59" t="s">
        <v>34</v>
      </c>
      <c r="K41" s="14">
        <v>1404</v>
      </c>
      <c r="L41" s="59" t="s">
        <v>34</v>
      </c>
      <c r="M41" s="14">
        <v>2246108</v>
      </c>
      <c r="N41" s="59" t="s">
        <v>34</v>
      </c>
      <c r="Q41" s="10">
        <v>2013</v>
      </c>
      <c r="R41" s="87">
        <f t="shared" si="14"/>
        <v>2.4954131019323897</v>
      </c>
      <c r="S41" s="87">
        <f t="shared" si="8"/>
        <v>2.609491618390567</v>
      </c>
      <c r="T41" s="87">
        <f t="shared" si="9"/>
        <v>4.8354076625613365</v>
      </c>
      <c r="U41" s="87">
        <f t="shared" si="10"/>
        <v>13.958829253121378</v>
      </c>
      <c r="V41" s="87">
        <f t="shared" si="11"/>
        <v>2.782356331718761</v>
      </c>
      <c r="W41" s="87">
        <f t="shared" si="12"/>
        <v>4.0992095224361913</v>
      </c>
      <c r="X41" s="87">
        <f t="shared" si="15"/>
        <v>33.766046020774546</v>
      </c>
      <c r="Y41" s="87">
        <f t="shared" si="13"/>
        <v>12.311314841537255</v>
      </c>
    </row>
    <row r="42" spans="1:31" s="28" customFormat="1">
      <c r="A42" s="10">
        <v>2014</v>
      </c>
      <c r="B42" s="53"/>
      <c r="C42" s="14">
        <v>1162516.544</v>
      </c>
      <c r="D42" s="21" t="s">
        <v>39</v>
      </c>
      <c r="E42" s="14">
        <v>56176</v>
      </c>
      <c r="F42" s="59" t="s">
        <v>33</v>
      </c>
      <c r="G42" s="14">
        <v>957481.45600000001</v>
      </c>
      <c r="H42" s="59" t="s">
        <v>39</v>
      </c>
      <c r="I42" s="14">
        <v>19919</v>
      </c>
      <c r="J42" s="59" t="s">
        <v>33</v>
      </c>
      <c r="K42" s="14">
        <v>1670</v>
      </c>
      <c r="L42" s="59" t="s">
        <v>33</v>
      </c>
      <c r="M42" s="14">
        <v>2197763</v>
      </c>
      <c r="N42" s="59" t="s">
        <v>33</v>
      </c>
      <c r="Q42" s="10">
        <v>2014</v>
      </c>
      <c r="R42" s="87">
        <f t="shared" si="14"/>
        <v>2.4301186340298857</v>
      </c>
      <c r="S42" s="87">
        <f t="shared" si="8"/>
        <v>2.556053587215728</v>
      </c>
      <c r="T42" s="87">
        <f t="shared" si="9"/>
        <v>5.1079321294544053</v>
      </c>
      <c r="U42" s="87">
        <f t="shared" si="10"/>
        <v>14.140925270336236</v>
      </c>
      <c r="V42" s="87">
        <f>E105/$M105*100</f>
        <v>2.5139930113477824</v>
      </c>
      <c r="W42" s="87">
        <f t="shared" si="12"/>
        <v>4.2644355707675725</v>
      </c>
      <c r="X42" s="87">
        <f t="shared" si="15"/>
        <v>33.702486017069759</v>
      </c>
      <c r="Y42" s="87">
        <f t="shared" si="13"/>
        <v>11.215765991490072</v>
      </c>
    </row>
    <row r="43" spans="1:31" s="28" customFormat="1">
      <c r="A43" s="10">
        <v>2015</v>
      </c>
      <c r="B43" s="53"/>
      <c r="C43" s="14">
        <v>1124930.048</v>
      </c>
      <c r="D43" s="21" t="s">
        <v>39</v>
      </c>
      <c r="E43" s="14">
        <v>56621</v>
      </c>
      <c r="F43" s="59" t="s">
        <v>33</v>
      </c>
      <c r="G43" s="14">
        <v>937239.95200000005</v>
      </c>
      <c r="H43" s="59" t="s">
        <v>39</v>
      </c>
      <c r="I43" s="14">
        <v>19887</v>
      </c>
      <c r="J43" s="59" t="s">
        <v>33</v>
      </c>
      <c r="K43" s="14">
        <v>2131</v>
      </c>
      <c r="L43" s="59" t="s">
        <v>33</v>
      </c>
      <c r="M43" s="14">
        <v>2140809</v>
      </c>
      <c r="N43" s="59" t="s">
        <v>33</v>
      </c>
      <c r="Q43" s="10">
        <v>2015</v>
      </c>
      <c r="R43" s="87">
        <f t="shared" si="14"/>
        <v>2.5323233129896727</v>
      </c>
      <c r="S43" s="87">
        <f t="shared" si="8"/>
        <v>2.6448412726217052</v>
      </c>
      <c r="T43" s="87">
        <f t="shared" si="9"/>
        <v>5.2433761774395622</v>
      </c>
      <c r="U43" s="87">
        <f t="shared" si="10"/>
        <v>13.87280102751448</v>
      </c>
      <c r="V43" s="87">
        <f t="shared" si="11"/>
        <v>2.7877175066688209</v>
      </c>
      <c r="W43" s="87">
        <f t="shared" si="12"/>
        <v>4.3549917594766026</v>
      </c>
      <c r="X43" s="87">
        <f t="shared" si="15"/>
        <v>30.192200101975946</v>
      </c>
      <c r="Y43" s="87">
        <f t="shared" si="13"/>
        <v>12.346623662909838</v>
      </c>
    </row>
    <row r="44" spans="1:31" s="28" customFormat="1">
      <c r="A44" s="98">
        <v>2016</v>
      </c>
      <c r="B44" s="99"/>
      <c r="C44" s="100">
        <v>1090725.496</v>
      </c>
      <c r="D44" s="103" t="s">
        <v>39</v>
      </c>
      <c r="E44" s="100">
        <v>58232</v>
      </c>
      <c r="F44" s="103" t="s">
        <v>33</v>
      </c>
      <c r="G44" s="100">
        <v>909666.50399999996</v>
      </c>
      <c r="H44" s="103" t="s">
        <v>39</v>
      </c>
      <c r="I44" s="100">
        <v>21982</v>
      </c>
      <c r="J44" s="103" t="s">
        <v>33</v>
      </c>
      <c r="K44" s="100">
        <v>2491</v>
      </c>
      <c r="L44" s="103" t="s">
        <v>33</v>
      </c>
      <c r="M44" s="100">
        <v>2083097</v>
      </c>
      <c r="N44" s="103" t="s">
        <v>33</v>
      </c>
      <c r="Q44" s="98">
        <v>2016</v>
      </c>
      <c r="R44" s="102">
        <f t="shared" si="14"/>
        <v>2.6663869931854558</v>
      </c>
      <c r="S44" s="102">
        <f t="shared" si="8"/>
        <v>2.7954531162015019</v>
      </c>
      <c r="T44" s="102">
        <f t="shared" si="9"/>
        <v>5.3110189573459712</v>
      </c>
      <c r="U44" s="102" t="s">
        <v>9</v>
      </c>
      <c r="V44" s="102" t="s">
        <v>9</v>
      </c>
      <c r="W44" s="102" t="s">
        <v>9</v>
      </c>
      <c r="X44" s="102">
        <f t="shared" si="15"/>
        <v>28.956945370724334</v>
      </c>
      <c r="Y44" s="102">
        <f t="shared" si="13"/>
        <v>12.589380631620942</v>
      </c>
    </row>
    <row r="45" spans="1:31" s="28" customFormat="1">
      <c r="A45" s="10"/>
      <c r="B45" s="53"/>
      <c r="C45" s="14"/>
      <c r="D45" s="21"/>
      <c r="E45" s="14"/>
      <c r="F45" s="21"/>
      <c r="G45" s="14"/>
      <c r="H45" s="21"/>
      <c r="I45" s="14"/>
      <c r="J45" s="21"/>
      <c r="K45" s="14"/>
      <c r="L45" s="21"/>
      <c r="M45" s="14"/>
      <c r="N45" s="21"/>
      <c r="Q45" s="10"/>
      <c r="R45" s="69"/>
      <c r="S45" s="69"/>
      <c r="T45" s="69"/>
      <c r="U45" s="69"/>
      <c r="V45" s="69"/>
      <c r="W45" s="69"/>
      <c r="X45" s="69"/>
      <c r="Y45" s="69"/>
    </row>
    <row r="46" spans="1:31">
      <c r="A46" s="10"/>
      <c r="B46" s="53"/>
      <c r="C46" s="75"/>
      <c r="D46" s="53"/>
      <c r="E46" s="14"/>
      <c r="F46" s="53"/>
      <c r="G46" s="14"/>
      <c r="H46" s="53"/>
      <c r="I46" s="14"/>
      <c r="J46" s="10"/>
      <c r="K46" s="14"/>
      <c r="M46" s="84"/>
      <c r="N46" s="85" t="s">
        <v>15</v>
      </c>
      <c r="O46" s="28"/>
      <c r="AE46" s="2"/>
    </row>
    <row r="47" spans="1:31" s="28" customFormat="1">
      <c r="A47" s="9"/>
      <c r="B47" s="52"/>
      <c r="C47" s="77" t="s">
        <v>1</v>
      </c>
      <c r="D47" s="63"/>
      <c r="E47" s="5"/>
      <c r="F47" s="63"/>
      <c r="G47" s="6"/>
      <c r="H47" s="63"/>
      <c r="I47" s="6"/>
      <c r="J47" s="6"/>
      <c r="K47" s="6"/>
      <c r="L47" s="6"/>
      <c r="M47" s="2"/>
      <c r="N47" s="2"/>
      <c r="O47" s="104"/>
    </row>
    <row r="48" spans="1:31" ht="24">
      <c r="A48" s="67" t="s">
        <v>8</v>
      </c>
      <c r="B48" s="57"/>
      <c r="C48" s="82" t="s">
        <v>25</v>
      </c>
      <c r="D48" s="57"/>
      <c r="E48" s="68" t="s">
        <v>26</v>
      </c>
      <c r="F48" s="57"/>
      <c r="G48" s="68" t="s">
        <v>30</v>
      </c>
      <c r="H48" s="57"/>
      <c r="I48" s="70" t="s">
        <v>11</v>
      </c>
      <c r="J48" s="11"/>
      <c r="K48" s="68" t="s">
        <v>27</v>
      </c>
      <c r="L48" s="11"/>
      <c r="M48" s="68" t="s">
        <v>12</v>
      </c>
      <c r="N48" s="68"/>
      <c r="W48" s="31"/>
      <c r="AE48" s="2"/>
    </row>
    <row r="49" spans="1:31">
      <c r="A49" s="12">
        <v>2000</v>
      </c>
      <c r="B49" s="54"/>
      <c r="C49" s="15">
        <v>19965</v>
      </c>
      <c r="D49" s="22" t="s">
        <v>41</v>
      </c>
      <c r="E49" s="15">
        <v>2174</v>
      </c>
      <c r="F49" s="81" t="s">
        <v>41</v>
      </c>
      <c r="G49" s="15">
        <v>6231</v>
      </c>
      <c r="H49" s="81" t="s">
        <v>41</v>
      </c>
      <c r="I49" s="15">
        <v>2324</v>
      </c>
      <c r="J49" s="81" t="s">
        <v>41</v>
      </c>
      <c r="K49" s="105" t="s">
        <v>10</v>
      </c>
      <c r="L49" s="81"/>
      <c r="M49" s="15">
        <v>30693</v>
      </c>
      <c r="N49" s="81" t="s">
        <v>41</v>
      </c>
      <c r="P49" s="2" t="s">
        <v>46</v>
      </c>
      <c r="Q49" s="2" t="s">
        <v>47</v>
      </c>
      <c r="W49" s="31"/>
      <c r="AE49" s="2"/>
    </row>
    <row r="50" spans="1:31">
      <c r="A50" s="10">
        <v>2001</v>
      </c>
      <c r="B50" s="53"/>
      <c r="C50" s="14">
        <v>22162</v>
      </c>
      <c r="D50" s="21" t="s">
        <v>41</v>
      </c>
      <c r="E50" s="14">
        <v>2189</v>
      </c>
      <c r="F50" s="59" t="s">
        <v>41</v>
      </c>
      <c r="G50" s="14">
        <v>6826</v>
      </c>
      <c r="H50" s="59" t="s">
        <v>41</v>
      </c>
      <c r="I50" s="14">
        <v>2542</v>
      </c>
      <c r="J50" s="59" t="s">
        <v>41</v>
      </c>
      <c r="K50" s="106" t="s">
        <v>10</v>
      </c>
      <c r="L50" s="59"/>
      <c r="M50" s="14">
        <v>33720</v>
      </c>
      <c r="N50" s="59" t="s">
        <v>41</v>
      </c>
      <c r="O50" s="73"/>
      <c r="Q50" s="2" t="s">
        <v>49</v>
      </c>
      <c r="V50" s="8"/>
      <c r="W50" s="32"/>
      <c r="AE50" s="2"/>
    </row>
    <row r="51" spans="1:31">
      <c r="A51" s="10">
        <v>2002</v>
      </c>
      <c r="B51" s="53"/>
      <c r="C51" s="14">
        <v>25264</v>
      </c>
      <c r="D51" s="21" t="s">
        <v>41</v>
      </c>
      <c r="E51" s="14">
        <v>2178</v>
      </c>
      <c r="F51" s="59" t="s">
        <v>41</v>
      </c>
      <c r="G51" s="14">
        <v>7617</v>
      </c>
      <c r="H51" s="59" t="s">
        <v>41</v>
      </c>
      <c r="I51" s="14">
        <v>2828</v>
      </c>
      <c r="J51" s="59" t="s">
        <v>41</v>
      </c>
      <c r="K51" s="106" t="s">
        <v>10</v>
      </c>
      <c r="L51" s="59"/>
      <c r="M51" s="14">
        <v>37888</v>
      </c>
      <c r="N51" s="59" t="s">
        <v>41</v>
      </c>
      <c r="Q51" s="2" t="s">
        <v>50</v>
      </c>
      <c r="V51" s="8"/>
      <c r="W51" s="32"/>
      <c r="AE51" s="2"/>
    </row>
    <row r="52" spans="1:31">
      <c r="A52" s="10">
        <v>2003</v>
      </c>
      <c r="B52" s="53"/>
      <c r="C52" s="14">
        <v>28583</v>
      </c>
      <c r="D52" s="21" t="s">
        <v>42</v>
      </c>
      <c r="E52" s="14">
        <v>2166</v>
      </c>
      <c r="F52" s="59" t="s">
        <v>42</v>
      </c>
      <c r="G52" s="14">
        <v>8226</v>
      </c>
      <c r="H52" s="59" t="s">
        <v>42</v>
      </c>
      <c r="I52" s="14">
        <v>2984</v>
      </c>
      <c r="J52" s="59" t="s">
        <v>42</v>
      </c>
      <c r="K52" s="106" t="s">
        <v>10</v>
      </c>
      <c r="L52" s="59"/>
      <c r="M52" s="14">
        <v>41959</v>
      </c>
      <c r="N52" s="59" t="s">
        <v>42</v>
      </c>
      <c r="Q52" s="31" t="s">
        <v>48</v>
      </c>
      <c r="W52" s="31"/>
      <c r="AE52" s="2"/>
    </row>
    <row r="53" spans="1:31">
      <c r="A53" s="10">
        <v>2004</v>
      </c>
      <c r="B53" s="53"/>
      <c r="C53" s="14">
        <v>30880</v>
      </c>
      <c r="D53" s="21" t="s">
        <v>41</v>
      </c>
      <c r="E53" s="14">
        <v>2231</v>
      </c>
      <c r="F53" s="59" t="s">
        <v>41</v>
      </c>
      <c r="G53" s="14">
        <v>8562</v>
      </c>
      <c r="H53" s="59" t="s">
        <v>41</v>
      </c>
      <c r="I53" s="14">
        <v>3109</v>
      </c>
      <c r="J53" s="59" t="s">
        <v>41</v>
      </c>
      <c r="K53" s="106" t="s">
        <v>10</v>
      </c>
      <c r="L53" s="59"/>
      <c r="M53" s="14">
        <v>44782</v>
      </c>
      <c r="N53" s="59" t="s">
        <v>41</v>
      </c>
      <c r="Q53" s="31" t="s">
        <v>53</v>
      </c>
      <c r="R53" s="41"/>
      <c r="W53" s="31"/>
      <c r="AE53" s="2"/>
    </row>
    <row r="54" spans="1:31">
      <c r="A54" s="12">
        <v>2005</v>
      </c>
      <c r="B54" s="55"/>
      <c r="C54" s="15">
        <v>32079</v>
      </c>
      <c r="D54" s="22" t="s">
        <v>41</v>
      </c>
      <c r="E54" s="15">
        <v>2368</v>
      </c>
      <c r="F54" s="81" t="s">
        <v>41</v>
      </c>
      <c r="G54" s="15">
        <v>9265</v>
      </c>
      <c r="H54" s="81" t="s">
        <v>41</v>
      </c>
      <c r="I54" s="15">
        <v>3294</v>
      </c>
      <c r="J54" s="81" t="s">
        <v>41</v>
      </c>
      <c r="K54" s="105" t="s">
        <v>10</v>
      </c>
      <c r="L54" s="81"/>
      <c r="M54" s="15">
        <v>47006</v>
      </c>
      <c r="N54" s="81" t="s">
        <v>41</v>
      </c>
      <c r="P54" s="2" t="s">
        <v>20</v>
      </c>
      <c r="Q54" s="2"/>
      <c r="W54" s="31"/>
      <c r="AE54" s="2"/>
    </row>
    <row r="55" spans="1:31">
      <c r="A55" s="13">
        <v>2006</v>
      </c>
      <c r="B55" s="56"/>
      <c r="C55" s="14">
        <v>32782</v>
      </c>
      <c r="D55" s="21" t="s">
        <v>41</v>
      </c>
      <c r="E55" s="14">
        <v>2563</v>
      </c>
      <c r="F55" s="59" t="s">
        <v>41</v>
      </c>
      <c r="G55" s="14">
        <v>10076</v>
      </c>
      <c r="H55" s="59" t="s">
        <v>41</v>
      </c>
      <c r="I55" s="14">
        <v>3530</v>
      </c>
      <c r="J55" s="59" t="s">
        <v>41</v>
      </c>
      <c r="K55" s="106" t="s">
        <v>36</v>
      </c>
      <c r="L55" s="59"/>
      <c r="M55" s="14">
        <v>48951</v>
      </c>
      <c r="N55" s="59" t="s">
        <v>41</v>
      </c>
      <c r="W55" s="31"/>
      <c r="AE55" s="2"/>
    </row>
    <row r="56" spans="1:31">
      <c r="A56" s="10">
        <v>2007</v>
      </c>
      <c r="B56" s="53"/>
      <c r="C56" s="14">
        <v>33599</v>
      </c>
      <c r="D56" s="21" t="s">
        <v>41</v>
      </c>
      <c r="E56" s="14">
        <v>2803</v>
      </c>
      <c r="F56" s="59" t="s">
        <v>41</v>
      </c>
      <c r="G56" s="14">
        <v>10833</v>
      </c>
      <c r="H56" s="59" t="s">
        <v>41</v>
      </c>
      <c r="I56" s="14">
        <v>3915</v>
      </c>
      <c r="J56" s="59" t="s">
        <v>41</v>
      </c>
      <c r="K56" s="106" t="s">
        <v>36</v>
      </c>
      <c r="L56" s="59"/>
      <c r="M56" s="14">
        <v>51149</v>
      </c>
      <c r="N56" s="59" t="s">
        <v>41</v>
      </c>
      <c r="W56" s="31"/>
      <c r="AE56" s="2"/>
    </row>
    <row r="57" spans="1:31">
      <c r="A57" s="10">
        <v>2008</v>
      </c>
      <c r="B57" s="53"/>
      <c r="C57" s="14">
        <v>34885</v>
      </c>
      <c r="D57" s="21" t="s">
        <v>41</v>
      </c>
      <c r="E57" s="14">
        <v>3069</v>
      </c>
      <c r="F57" s="59" t="s">
        <v>41</v>
      </c>
      <c r="G57" s="14">
        <v>11640</v>
      </c>
      <c r="H57" s="59" t="s">
        <v>41</v>
      </c>
      <c r="I57" s="14">
        <v>4324</v>
      </c>
      <c r="J57" s="59" t="s">
        <v>41</v>
      </c>
      <c r="K57" s="106" t="s">
        <v>36</v>
      </c>
      <c r="L57" s="59"/>
      <c r="M57" s="14">
        <v>53917</v>
      </c>
      <c r="N57" s="59" t="s">
        <v>41</v>
      </c>
      <c r="W57" s="31"/>
      <c r="AE57" s="2"/>
    </row>
    <row r="58" spans="1:31">
      <c r="A58" s="10">
        <v>2009</v>
      </c>
      <c r="B58" s="53"/>
      <c r="C58" s="14">
        <v>37243</v>
      </c>
      <c r="D58" s="21" t="s">
        <v>41</v>
      </c>
      <c r="E58" s="14">
        <v>3193</v>
      </c>
      <c r="F58" s="59" t="s">
        <v>41</v>
      </c>
      <c r="G58" s="14">
        <v>11916</v>
      </c>
      <c r="H58" s="59" t="s">
        <v>41</v>
      </c>
      <c r="I58" s="14">
        <v>4620</v>
      </c>
      <c r="J58" s="59" t="s">
        <v>41</v>
      </c>
      <c r="K58" s="106" t="s">
        <v>36</v>
      </c>
      <c r="L58" s="59"/>
      <c r="M58" s="14">
        <v>56972</v>
      </c>
      <c r="N58" s="59" t="s">
        <v>41</v>
      </c>
      <c r="P58" s="20"/>
      <c r="V58" s="20"/>
      <c r="W58" s="33"/>
      <c r="AE58" s="2"/>
    </row>
    <row r="59" spans="1:31" ht="12.75">
      <c r="A59" s="12">
        <v>2010</v>
      </c>
      <c r="B59" s="53"/>
      <c r="C59" s="14">
        <v>40352</v>
      </c>
      <c r="D59" s="22" t="s">
        <v>41</v>
      </c>
      <c r="E59" s="14">
        <v>2817</v>
      </c>
      <c r="F59" s="81" t="s">
        <v>41</v>
      </c>
      <c r="G59" s="14">
        <v>12105</v>
      </c>
      <c r="H59" s="81" t="s">
        <v>41</v>
      </c>
      <c r="I59" s="14">
        <v>4447</v>
      </c>
      <c r="J59" s="81" t="s">
        <v>41</v>
      </c>
      <c r="K59" s="14">
        <v>653</v>
      </c>
      <c r="L59" s="81" t="s">
        <v>33</v>
      </c>
      <c r="M59" s="14">
        <v>60374</v>
      </c>
      <c r="N59" s="81" t="s">
        <v>41</v>
      </c>
      <c r="P59" s="20"/>
      <c r="Q59" s="92"/>
      <c r="R59" s="91"/>
      <c r="S59" s="90"/>
      <c r="V59" s="20"/>
      <c r="W59" s="33"/>
      <c r="AE59" s="2"/>
    </row>
    <row r="60" spans="1:31" ht="12.75">
      <c r="A60" s="10">
        <v>2011</v>
      </c>
      <c r="B60" s="56"/>
      <c r="C60" s="16">
        <v>41427</v>
      </c>
      <c r="D60" s="21" t="s">
        <v>41</v>
      </c>
      <c r="E60" s="16">
        <v>2801</v>
      </c>
      <c r="F60" s="59" t="s">
        <v>41</v>
      </c>
      <c r="G60" s="16">
        <v>12949</v>
      </c>
      <c r="H60" s="59" t="s">
        <v>41</v>
      </c>
      <c r="I60" s="16">
        <v>4496</v>
      </c>
      <c r="J60" s="59" t="s">
        <v>41</v>
      </c>
      <c r="K60" s="16">
        <v>762</v>
      </c>
      <c r="L60" s="59" t="s">
        <v>33</v>
      </c>
      <c r="M60" s="16">
        <v>62435</v>
      </c>
      <c r="N60" s="59" t="s">
        <v>41</v>
      </c>
      <c r="P60" s="20"/>
      <c r="Q60" s="92"/>
      <c r="R60" s="91"/>
      <c r="S60" s="90"/>
      <c r="V60" s="20"/>
      <c r="W60" s="33"/>
      <c r="AE60" s="2"/>
    </row>
    <row r="61" spans="1:31" ht="12.75">
      <c r="A61" s="10">
        <v>2012</v>
      </c>
      <c r="B61" s="53"/>
      <c r="C61" s="14">
        <v>38528</v>
      </c>
      <c r="D61" s="21" t="s">
        <v>41</v>
      </c>
      <c r="E61" s="14">
        <v>2724</v>
      </c>
      <c r="F61" s="59" t="s">
        <v>41</v>
      </c>
      <c r="G61" s="14">
        <v>14300</v>
      </c>
      <c r="H61" s="59" t="s">
        <v>41</v>
      </c>
      <c r="I61" s="14">
        <v>4454</v>
      </c>
      <c r="J61" s="59" t="s">
        <v>41</v>
      </c>
      <c r="K61" s="14">
        <v>891</v>
      </c>
      <c r="L61" s="59" t="s">
        <v>33</v>
      </c>
      <c r="M61" s="14">
        <v>60896</v>
      </c>
      <c r="N61" s="59" t="s">
        <v>41</v>
      </c>
      <c r="P61" s="20"/>
      <c r="Q61" s="92"/>
      <c r="R61" s="91"/>
      <c r="S61" s="90"/>
      <c r="U61" s="28"/>
      <c r="V61" s="20"/>
      <c r="W61" s="33"/>
      <c r="AE61" s="2"/>
    </row>
    <row r="62" spans="1:31" ht="12.75">
      <c r="A62" s="10">
        <v>2013</v>
      </c>
      <c r="B62" s="53"/>
      <c r="C62" s="14">
        <v>37482</v>
      </c>
      <c r="D62" s="21" t="s">
        <v>41</v>
      </c>
      <c r="E62" s="14">
        <v>2976</v>
      </c>
      <c r="F62" s="59" t="s">
        <v>41</v>
      </c>
      <c r="G62" s="14">
        <v>15378</v>
      </c>
      <c r="H62" s="59" t="s">
        <v>41</v>
      </c>
      <c r="I62" s="14">
        <v>4715</v>
      </c>
      <c r="J62" s="59" t="s">
        <v>41</v>
      </c>
      <c r="K62" s="14">
        <v>996</v>
      </c>
      <c r="L62" s="59" t="s">
        <v>33</v>
      </c>
      <c r="M62" s="14">
        <v>61546</v>
      </c>
      <c r="N62" s="59" t="s">
        <v>41</v>
      </c>
      <c r="O62" s="28"/>
      <c r="P62" s="20"/>
      <c r="Q62" s="92"/>
      <c r="R62" s="91"/>
      <c r="S62" s="90"/>
      <c r="V62" s="20"/>
      <c r="W62" s="33"/>
      <c r="AE62" s="2"/>
    </row>
    <row r="63" spans="1:31" ht="12.75">
      <c r="A63" s="10">
        <v>2014</v>
      </c>
      <c r="B63" s="53"/>
      <c r="C63" s="14">
        <v>36835</v>
      </c>
      <c r="D63" s="21" t="s">
        <v>41</v>
      </c>
      <c r="E63" s="14">
        <v>3185</v>
      </c>
      <c r="F63" s="59" t="s">
        <v>41</v>
      </c>
      <c r="G63" s="14">
        <v>16217</v>
      </c>
      <c r="H63" s="59" t="s">
        <v>41</v>
      </c>
      <c r="I63" s="14">
        <v>5077</v>
      </c>
      <c r="J63" s="59" t="s">
        <v>41</v>
      </c>
      <c r="K63" s="14">
        <v>1040</v>
      </c>
      <c r="L63" s="59" t="s">
        <v>33</v>
      </c>
      <c r="M63" s="14">
        <v>62354</v>
      </c>
      <c r="N63" s="59" t="s">
        <v>41</v>
      </c>
      <c r="O63" s="28"/>
      <c r="P63" s="20"/>
      <c r="Q63" s="92"/>
      <c r="R63" s="91"/>
      <c r="S63" s="90"/>
      <c r="V63" s="20"/>
      <c r="W63" s="33"/>
      <c r="AE63" s="2"/>
    </row>
    <row r="64" spans="1:31" ht="12.75">
      <c r="A64" s="10">
        <v>2015</v>
      </c>
      <c r="B64" s="53"/>
      <c r="C64" s="14">
        <v>37318</v>
      </c>
      <c r="D64" s="21" t="s">
        <v>41</v>
      </c>
      <c r="E64" s="14">
        <v>3390</v>
      </c>
      <c r="F64" s="59" t="s">
        <v>41</v>
      </c>
      <c r="G64" s="14">
        <v>17334</v>
      </c>
      <c r="H64" s="59" t="s">
        <v>41</v>
      </c>
      <c r="I64" s="14">
        <v>5481</v>
      </c>
      <c r="J64" s="59" t="s">
        <v>41</v>
      </c>
      <c r="K64" s="14">
        <v>1130</v>
      </c>
      <c r="L64" s="59" t="s">
        <v>33</v>
      </c>
      <c r="M64" s="14">
        <v>64653</v>
      </c>
      <c r="N64" s="59" t="s">
        <v>41</v>
      </c>
      <c r="O64" s="28"/>
      <c r="P64" s="20"/>
      <c r="S64" s="90"/>
      <c r="V64" s="20"/>
      <c r="W64" s="33"/>
      <c r="AE64" s="2"/>
    </row>
    <row r="65" spans="1:31" ht="12.75">
      <c r="A65" s="98">
        <v>2016</v>
      </c>
      <c r="B65" s="99"/>
      <c r="C65" s="100">
        <v>38082</v>
      </c>
      <c r="D65" s="103" t="s">
        <v>43</v>
      </c>
      <c r="E65" s="100">
        <v>3586</v>
      </c>
      <c r="F65" s="103" t="s">
        <v>43</v>
      </c>
      <c r="G65" s="100">
        <v>18686</v>
      </c>
      <c r="H65" s="103" t="s">
        <v>43</v>
      </c>
      <c r="I65" s="100">
        <v>5972</v>
      </c>
      <c r="J65" s="103" t="s">
        <v>43</v>
      </c>
      <c r="K65" s="100">
        <v>1195</v>
      </c>
      <c r="L65" s="103" t="s">
        <v>35</v>
      </c>
      <c r="M65" s="100">
        <v>67520</v>
      </c>
      <c r="N65" s="103" t="s">
        <v>43</v>
      </c>
      <c r="O65" s="28"/>
      <c r="P65" s="20"/>
      <c r="S65" s="90"/>
      <c r="V65" s="20"/>
      <c r="W65" s="33"/>
      <c r="AE65" s="2"/>
    </row>
    <row r="66" spans="1:31" ht="12.75">
      <c r="A66" s="10"/>
      <c r="B66" s="53"/>
      <c r="C66" s="14"/>
      <c r="D66" s="59"/>
      <c r="E66" s="14"/>
      <c r="F66" s="59"/>
      <c r="G66" s="14"/>
      <c r="H66" s="59"/>
      <c r="I66" s="14"/>
      <c r="J66" s="59"/>
      <c r="K66" s="14"/>
      <c r="L66" s="59"/>
      <c r="M66" s="14"/>
      <c r="N66" s="59"/>
      <c r="O66" s="28"/>
      <c r="P66" s="20"/>
      <c r="Q66" s="109"/>
      <c r="S66" s="90"/>
      <c r="V66" s="20"/>
      <c r="W66" s="33"/>
      <c r="AE66" s="2"/>
    </row>
    <row r="67" spans="1:31">
      <c r="A67" s="10"/>
      <c r="B67" s="53"/>
      <c r="C67" s="78"/>
      <c r="D67" s="23"/>
      <c r="E67" s="78"/>
      <c r="F67" s="23"/>
      <c r="G67" s="78"/>
      <c r="H67" s="23"/>
      <c r="I67" s="78"/>
      <c r="J67" s="85" t="s">
        <v>16</v>
      </c>
      <c r="K67" s="18"/>
      <c r="L67" s="21"/>
      <c r="M67" s="18"/>
      <c r="N67" s="21"/>
      <c r="O67" s="28"/>
      <c r="P67" s="20"/>
      <c r="Q67" s="109"/>
      <c r="S67" s="14"/>
      <c r="T67" s="10"/>
      <c r="U67" s="14"/>
      <c r="V67" s="20"/>
      <c r="W67" s="33"/>
      <c r="AE67" s="2"/>
    </row>
    <row r="68" spans="1:31" s="28" customFormat="1">
      <c r="A68" s="9"/>
      <c r="B68" s="52"/>
      <c r="C68" s="7" t="s">
        <v>6</v>
      </c>
      <c r="D68" s="60"/>
      <c r="E68" s="5"/>
      <c r="F68" s="63"/>
      <c r="G68" s="6"/>
      <c r="H68" s="63"/>
      <c r="I68" s="6"/>
      <c r="J68" s="6"/>
      <c r="K68" s="14"/>
      <c r="L68" s="24"/>
      <c r="M68" s="18"/>
      <c r="N68" s="20"/>
      <c r="P68" s="20"/>
      <c r="Q68" s="109"/>
      <c r="R68" s="2"/>
      <c r="S68" s="14"/>
      <c r="T68" s="10"/>
      <c r="U68" s="14"/>
      <c r="V68" s="20"/>
      <c r="W68" s="31"/>
    </row>
    <row r="69" spans="1:31" ht="24">
      <c r="A69" s="67" t="s">
        <v>8</v>
      </c>
      <c r="B69" s="57"/>
      <c r="C69" s="68" t="s">
        <v>29</v>
      </c>
      <c r="D69" s="57"/>
      <c r="E69" s="68" t="s">
        <v>26</v>
      </c>
      <c r="F69" s="57"/>
      <c r="G69" s="68" t="s">
        <v>27</v>
      </c>
      <c r="H69" s="57"/>
      <c r="I69" s="68" t="s">
        <v>12</v>
      </c>
      <c r="J69" s="68"/>
      <c r="K69" s="14"/>
      <c r="L69" s="24"/>
      <c r="N69" s="20"/>
      <c r="O69" s="104"/>
      <c r="P69" s="20"/>
      <c r="Q69" s="108"/>
      <c r="S69" s="14"/>
      <c r="T69" s="10"/>
      <c r="U69" s="14"/>
      <c r="V69" s="20"/>
      <c r="W69" s="33"/>
      <c r="AE69" s="2"/>
    </row>
    <row r="70" spans="1:31">
      <c r="A70" s="12">
        <v>2000</v>
      </c>
      <c r="B70" s="54"/>
      <c r="C70" s="15">
        <v>7001.1</v>
      </c>
      <c r="D70" s="81" t="s">
        <v>41</v>
      </c>
      <c r="E70" s="15">
        <v>947.4</v>
      </c>
      <c r="F70" s="81" t="s">
        <v>33</v>
      </c>
      <c r="G70" s="15">
        <v>197.6</v>
      </c>
      <c r="H70" s="81" t="s">
        <v>33</v>
      </c>
      <c r="I70" s="15">
        <v>8146.1</v>
      </c>
      <c r="J70" s="81" t="s">
        <v>33</v>
      </c>
      <c r="K70" s="14"/>
      <c r="L70" s="24"/>
      <c r="M70" s="18"/>
      <c r="N70" s="20"/>
      <c r="O70" s="18"/>
      <c r="P70" s="20"/>
      <c r="S70" s="14"/>
      <c r="T70" s="10"/>
      <c r="U70" s="14"/>
      <c r="V70" s="20"/>
      <c r="W70" s="33"/>
      <c r="AE70" s="2"/>
    </row>
    <row r="71" spans="1:31">
      <c r="A71" s="10">
        <v>2001</v>
      </c>
      <c r="B71" s="53"/>
      <c r="C71" s="14">
        <v>7291.2</v>
      </c>
      <c r="D71" s="59" t="s">
        <v>41</v>
      </c>
      <c r="E71" s="14">
        <v>1039</v>
      </c>
      <c r="F71" s="59" t="s">
        <v>33</v>
      </c>
      <c r="G71" s="14">
        <v>194</v>
      </c>
      <c r="H71" s="59" t="s">
        <v>33</v>
      </c>
      <c r="I71" s="14">
        <v>8524.2000000000007</v>
      </c>
      <c r="J71" s="59" t="s">
        <v>33</v>
      </c>
      <c r="K71" s="14"/>
      <c r="L71" s="24"/>
      <c r="M71" s="18"/>
      <c r="N71" s="20"/>
      <c r="P71" s="20"/>
      <c r="Q71" s="33"/>
      <c r="R71" s="20"/>
      <c r="S71" s="14"/>
      <c r="T71" s="10"/>
      <c r="U71" s="14"/>
      <c r="V71" s="20"/>
      <c r="W71" s="33"/>
      <c r="AE71" s="2"/>
    </row>
    <row r="72" spans="1:31">
      <c r="A72" s="10">
        <v>2002</v>
      </c>
      <c r="B72" s="53"/>
      <c r="C72" s="14">
        <v>7784.3620000000001</v>
      </c>
      <c r="D72" s="59" t="s">
        <v>41</v>
      </c>
      <c r="E72" s="14">
        <v>1074</v>
      </c>
      <c r="F72" s="59" t="s">
        <v>33</v>
      </c>
      <c r="G72" s="14">
        <v>222</v>
      </c>
      <c r="H72" s="59" t="s">
        <v>33</v>
      </c>
      <c r="I72" s="14">
        <v>9080.3619999999992</v>
      </c>
      <c r="J72" s="59" t="s">
        <v>33</v>
      </c>
      <c r="K72" s="14"/>
      <c r="L72" s="24"/>
      <c r="M72" s="18"/>
      <c r="N72" s="20"/>
      <c r="O72" s="18"/>
      <c r="P72" s="20"/>
      <c r="Q72" s="33"/>
      <c r="R72" s="20"/>
      <c r="S72" s="14"/>
      <c r="T72" s="10"/>
      <c r="U72" s="14"/>
      <c r="V72" s="20"/>
      <c r="W72" s="33"/>
      <c r="AE72" s="2"/>
    </row>
    <row r="73" spans="1:31">
      <c r="A73" s="10">
        <v>2003</v>
      </c>
      <c r="B73" s="53"/>
      <c r="C73" s="14">
        <v>7842.1</v>
      </c>
      <c r="D73" s="59" t="s">
        <v>41</v>
      </c>
      <c r="E73" s="14">
        <v>1159</v>
      </c>
      <c r="F73" s="59" t="s">
        <v>33</v>
      </c>
      <c r="G73" s="14">
        <v>201</v>
      </c>
      <c r="H73" s="59" t="s">
        <v>33</v>
      </c>
      <c r="I73" s="14">
        <v>9202.1</v>
      </c>
      <c r="J73" s="59" t="s">
        <v>33</v>
      </c>
      <c r="K73" s="14"/>
      <c r="L73" s="24"/>
      <c r="M73" s="18"/>
      <c r="N73" s="20"/>
      <c r="O73" s="18"/>
      <c r="P73" s="20"/>
      <c r="Q73" s="33"/>
      <c r="R73" s="20"/>
      <c r="S73" s="14"/>
      <c r="T73" s="10"/>
      <c r="U73" s="14"/>
      <c r="V73" s="20"/>
      <c r="W73" s="33"/>
      <c r="AE73" s="2"/>
    </row>
    <row r="74" spans="1:31">
      <c r="A74" s="10">
        <v>2004</v>
      </c>
      <c r="B74" s="53"/>
      <c r="C74" s="14">
        <v>7602.7</v>
      </c>
      <c r="D74" s="59" t="s">
        <v>41</v>
      </c>
      <c r="E74" s="14">
        <v>1197.8</v>
      </c>
      <c r="F74" s="59" t="s">
        <v>33</v>
      </c>
      <c r="G74" s="14">
        <v>289</v>
      </c>
      <c r="H74" s="59" t="s">
        <v>33</v>
      </c>
      <c r="I74" s="14">
        <v>9089.4580000000005</v>
      </c>
      <c r="J74" s="59" t="s">
        <v>33</v>
      </c>
      <c r="K74" s="14"/>
      <c r="L74" s="24"/>
      <c r="M74" s="18"/>
      <c r="N74" s="20"/>
      <c r="O74" s="18"/>
      <c r="P74" s="20"/>
      <c r="Q74" s="33"/>
      <c r="R74" s="20"/>
      <c r="S74" s="14"/>
      <c r="T74" s="10"/>
      <c r="U74" s="14"/>
      <c r="V74" s="20"/>
      <c r="W74" s="33"/>
      <c r="AE74" s="2"/>
    </row>
    <row r="75" spans="1:31">
      <c r="A75" s="12">
        <v>2005</v>
      </c>
      <c r="B75" s="55"/>
      <c r="C75" s="15">
        <v>7575.3</v>
      </c>
      <c r="D75" s="81" t="s">
        <v>41</v>
      </c>
      <c r="E75" s="15">
        <v>1304.3</v>
      </c>
      <c r="F75" s="81" t="s">
        <v>33</v>
      </c>
      <c r="G75" s="15">
        <v>341.5</v>
      </c>
      <c r="H75" s="81" t="s">
        <v>33</v>
      </c>
      <c r="I75" s="15">
        <v>9221.1</v>
      </c>
      <c r="J75" s="81" t="s">
        <v>33</v>
      </c>
      <c r="K75" s="14"/>
      <c r="L75" s="24"/>
      <c r="M75" s="18"/>
      <c r="N75" s="20"/>
      <c r="O75" s="18"/>
      <c r="P75" s="20"/>
      <c r="Q75" s="33"/>
      <c r="R75" s="20"/>
      <c r="S75" s="14"/>
      <c r="T75" s="10"/>
      <c r="U75" s="14"/>
      <c r="V75" s="20"/>
      <c r="W75" s="33"/>
      <c r="AE75" s="2"/>
    </row>
    <row r="76" spans="1:31">
      <c r="A76" s="13">
        <v>2006</v>
      </c>
      <c r="B76" s="56"/>
      <c r="C76" s="14">
        <v>7645</v>
      </c>
      <c r="D76" s="59" t="s">
        <v>41</v>
      </c>
      <c r="E76" s="14">
        <v>1428</v>
      </c>
      <c r="F76" s="59" t="s">
        <v>33</v>
      </c>
      <c r="G76" s="14">
        <v>402</v>
      </c>
      <c r="H76" s="59" t="s">
        <v>33</v>
      </c>
      <c r="I76" s="14">
        <v>9475.0480000000007</v>
      </c>
      <c r="J76" s="59" t="s">
        <v>33</v>
      </c>
      <c r="K76" s="14"/>
      <c r="L76" s="24"/>
      <c r="M76" s="18"/>
      <c r="N76" s="20"/>
      <c r="O76" s="18"/>
      <c r="P76" s="20"/>
      <c r="Q76" s="33"/>
      <c r="R76" s="20"/>
      <c r="S76" s="14"/>
      <c r="T76" s="10"/>
      <c r="U76" s="14"/>
      <c r="V76" s="20"/>
      <c r="W76" s="33"/>
      <c r="AE76" s="2"/>
    </row>
    <row r="77" spans="1:31">
      <c r="A77" s="10">
        <v>2007</v>
      </c>
      <c r="B77" s="53"/>
      <c r="C77" s="14">
        <v>7993.7</v>
      </c>
      <c r="D77" s="59" t="s">
        <v>41</v>
      </c>
      <c r="E77" s="14">
        <v>1531.6</v>
      </c>
      <c r="F77" s="59" t="s">
        <v>33</v>
      </c>
      <c r="G77" s="14">
        <v>382.45699999999999</v>
      </c>
      <c r="H77" s="59" t="s">
        <v>33</v>
      </c>
      <c r="I77" s="14">
        <v>9907.7810000000009</v>
      </c>
      <c r="J77" s="59" t="s">
        <v>33</v>
      </c>
      <c r="K77" s="14"/>
      <c r="L77" s="24"/>
      <c r="M77" s="18"/>
      <c r="N77" s="20"/>
      <c r="O77" s="18"/>
      <c r="P77" s="20"/>
      <c r="Q77" s="33"/>
      <c r="R77" s="20"/>
      <c r="S77" s="14"/>
      <c r="T77" s="10"/>
      <c r="U77" s="14"/>
      <c r="V77" s="20"/>
      <c r="W77" s="33"/>
      <c r="AE77" s="2"/>
    </row>
    <row r="78" spans="1:31">
      <c r="A78" s="10">
        <v>2008</v>
      </c>
      <c r="B78" s="53"/>
      <c r="C78" s="14">
        <v>8977.4</v>
      </c>
      <c r="D78" s="59" t="s">
        <v>41</v>
      </c>
      <c r="E78" s="14">
        <v>1682.1</v>
      </c>
      <c r="F78" s="59" t="s">
        <v>33</v>
      </c>
      <c r="G78" s="14">
        <v>452.7</v>
      </c>
      <c r="H78" s="59" t="s">
        <v>33</v>
      </c>
      <c r="I78" s="14">
        <v>11112.16</v>
      </c>
      <c r="J78" s="59" t="s">
        <v>33</v>
      </c>
      <c r="K78" s="14"/>
      <c r="L78" s="24"/>
      <c r="M78" s="18"/>
      <c r="N78" s="20"/>
      <c r="O78" s="18"/>
      <c r="P78" s="28"/>
      <c r="Q78" s="33"/>
      <c r="R78" s="20"/>
      <c r="S78" s="14"/>
      <c r="T78" s="10"/>
      <c r="U78" s="14"/>
      <c r="V78" s="20"/>
      <c r="W78" s="33"/>
      <c r="AE78" s="2"/>
    </row>
    <row r="79" spans="1:31">
      <c r="A79" s="10">
        <v>2009</v>
      </c>
      <c r="B79" s="53"/>
      <c r="C79" s="14">
        <v>9673.4110000000001</v>
      </c>
      <c r="D79" s="59" t="s">
        <v>41</v>
      </c>
      <c r="E79" s="14">
        <v>1689.663</v>
      </c>
      <c r="F79" s="59" t="s">
        <v>33</v>
      </c>
      <c r="G79" s="14">
        <v>508.31700000000001</v>
      </c>
      <c r="H79" s="59" t="s">
        <v>33</v>
      </c>
      <c r="I79" s="14">
        <v>11871.391</v>
      </c>
      <c r="J79" s="59" t="s">
        <v>33</v>
      </c>
      <c r="K79" s="14"/>
      <c r="L79" s="24"/>
      <c r="M79" s="18"/>
      <c r="N79" s="20"/>
      <c r="O79" s="18"/>
      <c r="P79" s="20"/>
      <c r="Q79" s="33"/>
      <c r="R79" s="20"/>
      <c r="S79" s="14"/>
      <c r="T79" s="10"/>
      <c r="U79" s="14"/>
      <c r="V79" s="20"/>
      <c r="W79" s="33"/>
      <c r="AE79" s="2"/>
    </row>
    <row r="80" spans="1:31">
      <c r="A80" s="12">
        <v>2010</v>
      </c>
      <c r="B80" s="53"/>
      <c r="C80" s="14">
        <v>10359.76</v>
      </c>
      <c r="D80" s="81" t="s">
        <v>41</v>
      </c>
      <c r="E80" s="14">
        <v>1762.915</v>
      </c>
      <c r="F80" s="81" t="s">
        <v>33</v>
      </c>
      <c r="G80" s="14">
        <v>608.80399999999997</v>
      </c>
      <c r="H80" s="81" t="s">
        <v>33</v>
      </c>
      <c r="I80" s="14">
        <v>12731.478999999999</v>
      </c>
      <c r="J80" s="81" t="s">
        <v>33</v>
      </c>
      <c r="K80" s="14"/>
      <c r="L80" s="24"/>
      <c r="M80" s="18"/>
      <c r="N80" s="20"/>
      <c r="O80" s="18"/>
      <c r="P80" s="10"/>
      <c r="Q80" s="33"/>
      <c r="R80" s="20"/>
      <c r="S80" s="14"/>
      <c r="T80" s="10"/>
      <c r="U80" s="14"/>
      <c r="V80" s="20"/>
      <c r="W80" s="33"/>
      <c r="AE80" s="2"/>
    </row>
    <row r="81" spans="1:31">
      <c r="A81" s="13">
        <v>2011</v>
      </c>
      <c r="B81" s="56"/>
      <c r="C81" s="16">
        <v>11077.746999999999</v>
      </c>
      <c r="D81" s="59" t="s">
        <v>41</v>
      </c>
      <c r="E81" s="16">
        <v>1884.3779999999999</v>
      </c>
      <c r="F81" s="59" t="s">
        <v>33</v>
      </c>
      <c r="G81" s="16">
        <v>555.447</v>
      </c>
      <c r="H81" s="59" t="s">
        <v>33</v>
      </c>
      <c r="I81" s="16">
        <v>13517.572</v>
      </c>
      <c r="J81" s="59" t="s">
        <v>33</v>
      </c>
      <c r="K81" s="14"/>
      <c r="L81" s="24"/>
      <c r="M81" s="18"/>
      <c r="N81" s="20"/>
      <c r="O81" s="18"/>
      <c r="P81" s="10"/>
      <c r="Q81" s="33"/>
      <c r="R81" s="20"/>
      <c r="S81" s="14"/>
      <c r="T81" s="10"/>
      <c r="U81" s="14"/>
      <c r="V81" s="20"/>
      <c r="W81" s="33"/>
      <c r="AE81" s="2"/>
    </row>
    <row r="82" spans="1:31">
      <c r="A82" s="10">
        <v>2012</v>
      </c>
      <c r="B82" s="53"/>
      <c r="C82" s="14">
        <v>11350.912</v>
      </c>
      <c r="D82" s="59" t="s">
        <v>41</v>
      </c>
      <c r="E82" s="14">
        <v>1960.83</v>
      </c>
      <c r="F82" s="59" t="s">
        <v>33</v>
      </c>
      <c r="G82" s="14">
        <v>667.99</v>
      </c>
      <c r="H82" s="59" t="s">
        <v>33</v>
      </c>
      <c r="I82" s="14">
        <v>13979.731</v>
      </c>
      <c r="J82" s="59" t="s">
        <v>33</v>
      </c>
      <c r="K82" s="14"/>
      <c r="L82" s="24"/>
      <c r="M82" s="18"/>
      <c r="N82" s="20"/>
      <c r="O82" s="18"/>
      <c r="P82" s="10"/>
      <c r="Q82" s="33"/>
      <c r="R82" s="20"/>
      <c r="S82" s="14"/>
      <c r="T82" s="10"/>
      <c r="U82" s="14"/>
      <c r="V82" s="20"/>
      <c r="W82" s="33"/>
      <c r="AE82" s="2"/>
    </row>
    <row r="83" spans="1:31" s="28" customFormat="1">
      <c r="A83" s="10">
        <v>2013</v>
      </c>
      <c r="B83" s="53"/>
      <c r="C83" s="14">
        <v>11533.877</v>
      </c>
      <c r="D83" s="59" t="s">
        <v>41</v>
      </c>
      <c r="E83" s="14">
        <v>1996.3510000000001</v>
      </c>
      <c r="F83" s="59" t="s">
        <v>33</v>
      </c>
      <c r="G83" s="14">
        <v>771.48</v>
      </c>
      <c r="H83" s="59" t="s">
        <v>33</v>
      </c>
      <c r="I83" s="14">
        <v>14301.708000000001</v>
      </c>
      <c r="J83" s="59" t="s">
        <v>33</v>
      </c>
      <c r="K83" s="14"/>
      <c r="L83" s="24"/>
      <c r="M83" s="18"/>
      <c r="N83" s="20"/>
      <c r="O83" s="18"/>
      <c r="P83" s="10"/>
      <c r="Q83" s="33"/>
      <c r="R83" s="20"/>
      <c r="S83" s="14"/>
      <c r="T83" s="10"/>
      <c r="U83" s="14"/>
      <c r="V83" s="20"/>
      <c r="W83" s="33"/>
    </row>
    <row r="84" spans="1:31" s="28" customFormat="1">
      <c r="A84" s="10">
        <v>2014</v>
      </c>
      <c r="B84" s="53"/>
      <c r="C84" s="14">
        <v>12132.708000000001</v>
      </c>
      <c r="D84" s="59" t="s">
        <v>41</v>
      </c>
      <c r="E84" s="14">
        <v>2111.2820000000002</v>
      </c>
      <c r="F84" s="59" t="s">
        <v>33</v>
      </c>
      <c r="G84" s="14">
        <v>686.30600000000004</v>
      </c>
      <c r="H84" s="59" t="s">
        <v>33</v>
      </c>
      <c r="I84" s="14">
        <v>14930.296</v>
      </c>
      <c r="J84" s="59" t="s">
        <v>33</v>
      </c>
      <c r="K84" s="14"/>
      <c r="L84" s="24"/>
      <c r="M84" s="18"/>
      <c r="N84" s="20"/>
      <c r="O84" s="18"/>
      <c r="P84" s="10"/>
      <c r="Q84" s="33"/>
      <c r="R84" s="20"/>
      <c r="S84" s="14"/>
      <c r="T84" s="10"/>
      <c r="U84" s="14"/>
      <c r="V84" s="20"/>
      <c r="W84" s="33"/>
    </row>
    <row r="85" spans="1:31" s="28" customFormat="1">
      <c r="A85" s="12">
        <v>2015</v>
      </c>
      <c r="B85" s="61"/>
      <c r="C85" s="14">
        <v>12473.844999999999</v>
      </c>
      <c r="D85" s="81" t="s">
        <v>41</v>
      </c>
      <c r="E85" s="14">
        <v>2128.672</v>
      </c>
      <c r="F85" s="81" t="s">
        <v>33</v>
      </c>
      <c r="G85" s="14">
        <v>741.69500000000005</v>
      </c>
      <c r="H85" s="81" t="s">
        <v>33</v>
      </c>
      <c r="I85" s="14">
        <v>15344.212</v>
      </c>
      <c r="J85" s="81" t="s">
        <v>33</v>
      </c>
      <c r="K85" s="14"/>
      <c r="L85" s="24"/>
      <c r="M85" s="18"/>
      <c r="N85" s="20"/>
      <c r="O85" s="18"/>
      <c r="P85" s="10"/>
      <c r="Q85" s="33"/>
      <c r="R85" s="20"/>
      <c r="S85" s="14"/>
      <c r="T85" s="10"/>
      <c r="U85" s="14"/>
      <c r="V85" s="20"/>
      <c r="W85" s="33"/>
    </row>
    <row r="86" spans="1:31" s="28" customFormat="1">
      <c r="A86" s="98">
        <v>2016</v>
      </c>
      <c r="B86" s="99"/>
      <c r="C86" s="107" t="s">
        <v>10</v>
      </c>
      <c r="D86" s="101"/>
      <c r="E86" s="107" t="s">
        <v>10</v>
      </c>
      <c r="F86" s="101"/>
      <c r="G86" s="107" t="s">
        <v>10</v>
      </c>
      <c r="H86" s="101"/>
      <c r="I86" s="100">
        <v>16893.18</v>
      </c>
      <c r="J86" s="101" t="s">
        <v>34</v>
      </c>
      <c r="K86" s="14"/>
      <c r="L86" s="24"/>
      <c r="M86" s="18"/>
      <c r="N86" s="20"/>
      <c r="O86" s="18"/>
      <c r="P86" s="10"/>
      <c r="Q86" s="33"/>
      <c r="R86" s="20"/>
      <c r="S86" s="14"/>
      <c r="T86" s="10"/>
      <c r="U86" s="14"/>
      <c r="V86" s="20"/>
      <c r="W86" s="33"/>
    </row>
    <row r="87" spans="1:31" s="28" customFormat="1">
      <c r="A87" s="10"/>
      <c r="B87" s="53"/>
      <c r="C87" s="14"/>
      <c r="D87" s="62"/>
      <c r="E87" s="14"/>
      <c r="F87" s="62"/>
      <c r="G87" s="14"/>
      <c r="H87" s="62"/>
      <c r="I87" s="14"/>
      <c r="J87" s="14"/>
      <c r="K87" s="14"/>
      <c r="L87" s="24"/>
      <c r="M87" s="18"/>
      <c r="N87" s="20"/>
      <c r="O87" s="18"/>
      <c r="P87" s="10"/>
      <c r="Q87" s="33"/>
      <c r="R87" s="20"/>
      <c r="S87" s="14"/>
      <c r="T87" s="10"/>
      <c r="U87" s="14"/>
      <c r="V87" s="20"/>
      <c r="W87" s="33"/>
    </row>
    <row r="88" spans="1:31" s="28" customFormat="1">
      <c r="A88" s="10"/>
      <c r="B88" s="53"/>
      <c r="C88" s="2"/>
      <c r="D88" s="51"/>
      <c r="E88" s="2"/>
      <c r="F88" s="51"/>
      <c r="G88" s="2"/>
      <c r="H88" s="51"/>
      <c r="I88" s="2"/>
      <c r="J88" s="2"/>
      <c r="K88" s="2"/>
      <c r="L88" s="2"/>
      <c r="M88" s="2"/>
      <c r="N88" s="3" t="s">
        <v>16</v>
      </c>
      <c r="O88" s="18"/>
      <c r="P88" s="10"/>
      <c r="Q88" s="33"/>
      <c r="R88" s="20"/>
      <c r="S88" s="14"/>
      <c r="T88" s="10"/>
      <c r="U88" s="14"/>
      <c r="W88" s="50"/>
    </row>
    <row r="89" spans="1:31">
      <c r="A89" s="9"/>
      <c r="B89" s="52"/>
      <c r="C89" s="6" t="s">
        <v>7</v>
      </c>
      <c r="D89" s="63"/>
      <c r="E89" s="6"/>
      <c r="F89" s="63"/>
      <c r="G89" s="6"/>
      <c r="H89" s="63"/>
      <c r="I89" s="6"/>
      <c r="J89" s="6"/>
      <c r="K89" s="6"/>
      <c r="L89" s="6"/>
      <c r="M89" s="6"/>
      <c r="N89" s="6"/>
      <c r="O89" s="18"/>
      <c r="P89" s="10"/>
      <c r="Q89" s="33"/>
      <c r="R89" s="20"/>
      <c r="S89" s="14"/>
      <c r="T89" s="10"/>
      <c r="U89" s="14"/>
      <c r="V89" s="10"/>
      <c r="W89" s="31"/>
      <c r="AE89" s="2"/>
    </row>
    <row r="90" spans="1:31" ht="24">
      <c r="A90" s="67" t="s">
        <v>8</v>
      </c>
      <c r="B90" s="57"/>
      <c r="C90" s="68" t="s">
        <v>25</v>
      </c>
      <c r="D90" s="57"/>
      <c r="E90" s="68" t="s">
        <v>26</v>
      </c>
      <c r="F90" s="57"/>
      <c r="G90" s="68" t="s">
        <v>30</v>
      </c>
      <c r="H90" s="57"/>
      <c r="I90" s="70" t="s">
        <v>11</v>
      </c>
      <c r="J90" s="11"/>
      <c r="K90" s="68" t="s">
        <v>27</v>
      </c>
      <c r="L90" s="11"/>
      <c r="M90" s="68" t="s">
        <v>12</v>
      </c>
      <c r="N90" s="68"/>
      <c r="O90" s="104"/>
      <c r="P90" s="10"/>
      <c r="Q90" s="33"/>
      <c r="R90" s="20"/>
      <c r="S90" s="14"/>
      <c r="T90" s="10"/>
      <c r="U90" s="14"/>
      <c r="V90" s="10"/>
      <c r="W90" s="34"/>
      <c r="AE90" s="2"/>
    </row>
    <row r="91" spans="1:31">
      <c r="A91" s="12">
        <v>2000</v>
      </c>
      <c r="B91" s="54"/>
      <c r="C91" s="15">
        <v>5311.2030000000004</v>
      </c>
      <c r="D91" s="81"/>
      <c r="E91" s="15">
        <v>156.72</v>
      </c>
      <c r="F91" s="81" t="s">
        <v>34</v>
      </c>
      <c r="G91" s="15">
        <v>199.21199999999999</v>
      </c>
      <c r="H91" s="81" t="s">
        <v>34</v>
      </c>
      <c r="I91" s="15">
        <v>16.965</v>
      </c>
      <c r="J91" s="81"/>
      <c r="K91" s="15">
        <v>120.26</v>
      </c>
      <c r="L91" s="81"/>
      <c r="M91" s="15">
        <v>5804.36</v>
      </c>
      <c r="N91" s="81"/>
      <c r="O91" s="14"/>
      <c r="P91" s="10"/>
      <c r="Q91" s="33"/>
      <c r="R91" s="20"/>
      <c r="S91" s="14"/>
      <c r="T91" s="10"/>
      <c r="U91" s="14"/>
      <c r="V91" s="10"/>
      <c r="W91" s="34"/>
      <c r="AE91" s="2"/>
    </row>
    <row r="92" spans="1:31">
      <c r="A92" s="10">
        <v>2001</v>
      </c>
      <c r="B92" s="53"/>
      <c r="C92" s="14">
        <v>5642.2479999999996</v>
      </c>
      <c r="D92" s="59" t="s">
        <v>33</v>
      </c>
      <c r="E92" s="14">
        <v>191.12100000000001</v>
      </c>
      <c r="F92" s="59" t="s">
        <v>33</v>
      </c>
      <c r="G92" s="14">
        <v>230.05799999999999</v>
      </c>
      <c r="H92" s="59" t="s">
        <v>33</v>
      </c>
      <c r="I92" s="14">
        <v>8.9510000000000005</v>
      </c>
      <c r="J92" s="59" t="s">
        <v>33</v>
      </c>
      <c r="K92" s="14">
        <v>144.911</v>
      </c>
      <c r="L92" s="59" t="s">
        <v>33</v>
      </c>
      <c r="M92" s="14">
        <v>6217.29</v>
      </c>
      <c r="N92" s="59" t="s">
        <v>33</v>
      </c>
      <c r="P92" s="10"/>
      <c r="Q92" s="33"/>
      <c r="R92" s="20"/>
      <c r="S92" s="14"/>
      <c r="T92" s="10"/>
      <c r="U92" s="14"/>
      <c r="V92" s="10"/>
      <c r="W92" s="34"/>
      <c r="AE92" s="2"/>
    </row>
    <row r="93" spans="1:31">
      <c r="A93" s="10">
        <v>2002</v>
      </c>
      <c r="B93" s="53"/>
      <c r="C93" s="14">
        <v>5913.6509999999998</v>
      </c>
      <c r="D93" s="59" t="s">
        <v>33</v>
      </c>
      <c r="E93" s="14">
        <v>185.95599999999999</v>
      </c>
      <c r="F93" s="59" t="s">
        <v>33</v>
      </c>
      <c r="G93" s="14">
        <v>203.60400000000001</v>
      </c>
      <c r="H93" s="59" t="s">
        <v>33</v>
      </c>
      <c r="I93" s="14">
        <v>35.191000000000003</v>
      </c>
      <c r="J93" s="59" t="s">
        <v>33</v>
      </c>
      <c r="K93" s="14">
        <v>173.73</v>
      </c>
      <c r="L93" s="59" t="s">
        <v>33</v>
      </c>
      <c r="M93" s="14">
        <v>6512.1319999999996</v>
      </c>
      <c r="N93" s="59" t="s">
        <v>33</v>
      </c>
      <c r="O93" s="14"/>
      <c r="Q93" s="33"/>
      <c r="R93" s="20"/>
      <c r="S93" s="14"/>
      <c r="T93" s="10"/>
      <c r="U93" s="14"/>
      <c r="V93" s="10"/>
      <c r="W93" s="34"/>
      <c r="AE93" s="2"/>
    </row>
    <row r="94" spans="1:31">
      <c r="A94" s="10">
        <v>2003</v>
      </c>
      <c r="B94" s="53"/>
      <c r="C94" s="14">
        <v>6036.6279999999997</v>
      </c>
      <c r="D94" s="59" t="s">
        <v>33</v>
      </c>
      <c r="E94" s="14">
        <v>177.85599999999999</v>
      </c>
      <c r="F94" s="59" t="s">
        <v>33</v>
      </c>
      <c r="G94" s="14">
        <v>286.47000000000003</v>
      </c>
      <c r="H94" s="59" t="s">
        <v>33</v>
      </c>
      <c r="I94" s="14">
        <v>30.076000000000001</v>
      </c>
      <c r="J94" s="59" t="s">
        <v>33</v>
      </c>
      <c r="K94" s="14">
        <v>161.9</v>
      </c>
      <c r="L94" s="59" t="s">
        <v>33</v>
      </c>
      <c r="M94" s="14">
        <v>6692.93</v>
      </c>
      <c r="N94" s="59" t="s">
        <v>33</v>
      </c>
      <c r="O94" s="14"/>
      <c r="Q94" s="33"/>
      <c r="R94" s="20"/>
      <c r="S94" s="14"/>
      <c r="T94" s="10"/>
      <c r="U94" s="14"/>
      <c r="V94" s="10"/>
      <c r="W94" s="34"/>
      <c r="AE94" s="2"/>
    </row>
    <row r="95" spans="1:31">
      <c r="A95" s="10">
        <v>2004</v>
      </c>
      <c r="B95" s="53"/>
      <c r="C95" s="14">
        <v>6058.4319999999998</v>
      </c>
      <c r="D95" s="59" t="s">
        <v>34</v>
      </c>
      <c r="E95" s="14">
        <v>116.82</v>
      </c>
      <c r="F95" s="59" t="s">
        <v>34</v>
      </c>
      <c r="G95" s="14">
        <v>287.55500000000001</v>
      </c>
      <c r="H95" s="59" t="s">
        <v>34</v>
      </c>
      <c r="I95" s="14">
        <v>28.722999999999999</v>
      </c>
      <c r="J95" s="59" t="s">
        <v>34</v>
      </c>
      <c r="K95" s="14">
        <v>159.16</v>
      </c>
      <c r="L95" s="59" t="s">
        <v>34</v>
      </c>
      <c r="M95" s="14">
        <v>6650.69</v>
      </c>
      <c r="N95" s="59" t="s">
        <v>34</v>
      </c>
      <c r="O95" s="14"/>
      <c r="Q95" s="33"/>
      <c r="R95" s="20"/>
      <c r="S95" s="14"/>
      <c r="T95" s="10"/>
      <c r="U95" s="14"/>
      <c r="V95" s="10"/>
      <c r="W95" s="34"/>
      <c r="AE95" s="2"/>
    </row>
    <row r="96" spans="1:31">
      <c r="A96" s="12">
        <v>2005</v>
      </c>
      <c r="B96" s="55"/>
      <c r="C96" s="15">
        <v>6180.0150000000003</v>
      </c>
      <c r="D96" s="81" t="s">
        <v>33</v>
      </c>
      <c r="E96" s="15">
        <v>112.051</v>
      </c>
      <c r="F96" s="81" t="s">
        <v>33</v>
      </c>
      <c r="G96" s="15">
        <v>338.33</v>
      </c>
      <c r="H96" s="81" t="s">
        <v>33</v>
      </c>
      <c r="I96" s="15">
        <v>31.835999999999999</v>
      </c>
      <c r="J96" s="81" t="s">
        <v>33</v>
      </c>
      <c r="K96" s="15">
        <v>158.499</v>
      </c>
      <c r="L96" s="81" t="s">
        <v>33</v>
      </c>
      <c r="M96" s="15">
        <v>6820.7309999999998</v>
      </c>
      <c r="N96" s="81" t="s">
        <v>33</v>
      </c>
      <c r="O96" s="14"/>
      <c r="Q96" s="37"/>
      <c r="R96" s="41"/>
      <c r="S96" s="14"/>
      <c r="T96" s="10"/>
      <c r="U96" s="14"/>
      <c r="V96" s="10"/>
      <c r="W96" s="34"/>
      <c r="AE96" s="2"/>
    </row>
    <row r="97" spans="1:31">
      <c r="A97" s="13">
        <v>2006</v>
      </c>
      <c r="B97" s="56"/>
      <c r="C97" s="14">
        <v>6430.7430000000004</v>
      </c>
      <c r="D97" s="59" t="s">
        <v>33</v>
      </c>
      <c r="E97" s="14">
        <v>126.96599999999999</v>
      </c>
      <c r="F97" s="59" t="s">
        <v>33</v>
      </c>
      <c r="G97" s="14">
        <v>472.98899999999998</v>
      </c>
      <c r="H97" s="59" t="s">
        <v>33</v>
      </c>
      <c r="I97" s="14">
        <v>41.801000000000002</v>
      </c>
      <c r="J97" s="59" t="s">
        <v>33</v>
      </c>
      <c r="K97" s="14">
        <v>206.38800000000001</v>
      </c>
      <c r="L97" s="59" t="s">
        <v>33</v>
      </c>
      <c r="M97" s="14">
        <v>7278.8869999999997</v>
      </c>
      <c r="N97" s="59" t="s">
        <v>33</v>
      </c>
      <c r="O97" s="14"/>
      <c r="Q97" s="37"/>
      <c r="R97" s="41"/>
      <c r="S97" s="14"/>
      <c r="T97" s="10"/>
      <c r="U97" s="14"/>
      <c r="V97" s="10"/>
      <c r="W97" s="34"/>
      <c r="AE97" s="2"/>
    </row>
    <row r="98" spans="1:31">
      <c r="A98" s="10">
        <v>2007</v>
      </c>
      <c r="B98" s="53"/>
      <c r="C98" s="14">
        <v>6873.4260000000004</v>
      </c>
      <c r="D98" s="59" t="s">
        <v>33</v>
      </c>
      <c r="E98" s="14">
        <v>125.015</v>
      </c>
      <c r="F98" s="59" t="s">
        <v>33</v>
      </c>
      <c r="G98" s="14">
        <v>465.25299999999999</v>
      </c>
      <c r="H98" s="59" t="s">
        <v>33</v>
      </c>
      <c r="I98" s="14">
        <v>29.260999999999999</v>
      </c>
      <c r="J98" s="59" t="s">
        <v>33</v>
      </c>
      <c r="K98" s="14">
        <v>169.63900000000001</v>
      </c>
      <c r="L98" s="59" t="s">
        <v>33</v>
      </c>
      <c r="M98" s="14">
        <v>7662.5929999999998</v>
      </c>
      <c r="N98" s="59" t="s">
        <v>33</v>
      </c>
      <c r="O98" s="14"/>
      <c r="Q98" s="33"/>
      <c r="R98" s="20"/>
      <c r="S98" s="14"/>
      <c r="T98" s="10"/>
      <c r="U98" s="14"/>
      <c r="V98" s="10"/>
      <c r="W98" s="34"/>
      <c r="AE98" s="2"/>
    </row>
    <row r="99" spans="1:31">
      <c r="A99" s="10">
        <v>2008</v>
      </c>
      <c r="B99" s="53"/>
      <c r="C99" s="14">
        <v>7287.5039999999999</v>
      </c>
      <c r="D99" s="59" t="s">
        <v>33</v>
      </c>
      <c r="E99" s="14">
        <v>177.024</v>
      </c>
      <c r="F99" s="59" t="s">
        <v>33</v>
      </c>
      <c r="G99" s="14">
        <v>468.64499999999998</v>
      </c>
      <c r="H99" s="59" t="s">
        <v>33</v>
      </c>
      <c r="I99" s="14">
        <v>61.746000000000002</v>
      </c>
      <c r="J99" s="59" t="s">
        <v>33</v>
      </c>
      <c r="K99" s="14">
        <v>233.12899999999999</v>
      </c>
      <c r="L99" s="59" t="s">
        <v>33</v>
      </c>
      <c r="M99" s="14">
        <v>8228.0480000000007</v>
      </c>
      <c r="N99" s="59" t="s">
        <v>33</v>
      </c>
      <c r="O99" s="14"/>
      <c r="P99" s="28"/>
      <c r="Q99" s="34"/>
      <c r="R99" s="10"/>
      <c r="S99" s="14"/>
      <c r="T99" s="10"/>
      <c r="U99" s="14"/>
      <c r="V99" s="10"/>
      <c r="W99" s="34"/>
      <c r="AE99" s="2"/>
    </row>
    <row r="100" spans="1:31">
      <c r="A100" s="10">
        <v>2009</v>
      </c>
      <c r="B100" s="53"/>
      <c r="C100" s="14">
        <v>7997.2960000000003</v>
      </c>
      <c r="D100" s="59" t="s">
        <v>33</v>
      </c>
      <c r="E100" s="14">
        <v>161.83199999999999</v>
      </c>
      <c r="F100" s="59" t="s">
        <v>33</v>
      </c>
      <c r="G100" s="14">
        <v>462.65899999999999</v>
      </c>
      <c r="H100" s="59" t="s">
        <v>33</v>
      </c>
      <c r="I100" s="14">
        <v>76.36</v>
      </c>
      <c r="J100" s="59" t="s">
        <v>33</v>
      </c>
      <c r="K100" s="14">
        <v>212.697</v>
      </c>
      <c r="L100" s="59" t="s">
        <v>33</v>
      </c>
      <c r="M100" s="14">
        <v>8910.8439999999991</v>
      </c>
      <c r="N100" s="59" t="s">
        <v>33</v>
      </c>
      <c r="O100" s="14"/>
      <c r="P100" s="4"/>
      <c r="Q100" s="34"/>
      <c r="R100" s="10"/>
      <c r="S100" s="14"/>
      <c r="T100" s="10"/>
      <c r="U100" s="14"/>
      <c r="W100" s="31"/>
      <c r="AE100" s="2"/>
    </row>
    <row r="101" spans="1:31">
      <c r="A101" s="10">
        <v>2010</v>
      </c>
      <c r="B101" s="53"/>
      <c r="C101" s="14">
        <v>8458.17</v>
      </c>
      <c r="D101" s="81" t="s">
        <v>33</v>
      </c>
      <c r="E101" s="14">
        <v>185.24299999999999</v>
      </c>
      <c r="F101" s="81" t="s">
        <v>33</v>
      </c>
      <c r="G101" s="14">
        <v>398.16699999999997</v>
      </c>
      <c r="H101" s="81" t="s">
        <v>33</v>
      </c>
      <c r="I101" s="14">
        <v>83.489000000000004</v>
      </c>
      <c r="J101" s="81" t="s">
        <v>33</v>
      </c>
      <c r="K101" s="14">
        <v>255.08600000000001</v>
      </c>
      <c r="L101" s="81" t="s">
        <v>33</v>
      </c>
      <c r="M101" s="14">
        <v>9380.1540000000005</v>
      </c>
      <c r="N101" s="81" t="s">
        <v>33</v>
      </c>
      <c r="O101" s="14"/>
      <c r="P101" s="4"/>
      <c r="Q101" s="34"/>
      <c r="R101" s="10"/>
      <c r="S101" s="14"/>
      <c r="T101" s="10"/>
      <c r="U101" s="14"/>
      <c r="W101" s="31"/>
      <c r="AE101" s="2"/>
    </row>
    <row r="102" spans="1:31">
      <c r="A102" s="13">
        <v>2011</v>
      </c>
      <c r="B102" s="56"/>
      <c r="C102" s="16">
        <v>8341.3970000000008</v>
      </c>
      <c r="D102" s="59" t="s">
        <v>33</v>
      </c>
      <c r="E102" s="16">
        <v>243.00899999999999</v>
      </c>
      <c r="F102" s="59" t="s">
        <v>33</v>
      </c>
      <c r="G102" s="16">
        <v>507.82299999999998</v>
      </c>
      <c r="H102" s="59" t="s">
        <v>33</v>
      </c>
      <c r="I102" s="16">
        <v>100.04300000000001</v>
      </c>
      <c r="J102" s="59" t="s">
        <v>33</v>
      </c>
      <c r="K102" s="16">
        <v>257.10899999999998</v>
      </c>
      <c r="L102" s="59" t="s">
        <v>33</v>
      </c>
      <c r="M102" s="16">
        <v>9449.3809999999994</v>
      </c>
      <c r="N102" s="59" t="s">
        <v>33</v>
      </c>
      <c r="P102" s="4"/>
      <c r="Q102" s="34"/>
      <c r="R102" s="10"/>
      <c r="S102" s="14"/>
      <c r="T102" s="10"/>
      <c r="U102" s="14"/>
      <c r="W102" s="31"/>
      <c r="X102" s="4"/>
      <c r="AE102" s="2"/>
    </row>
    <row r="103" spans="1:31" s="4" customFormat="1">
      <c r="A103" s="10">
        <v>2012</v>
      </c>
      <c r="B103" s="53"/>
      <c r="C103" s="14">
        <v>8629.6</v>
      </c>
      <c r="D103" s="59" t="s">
        <v>33</v>
      </c>
      <c r="E103" s="14">
        <v>251.89</v>
      </c>
      <c r="F103" s="59" t="s">
        <v>33</v>
      </c>
      <c r="G103" s="14">
        <v>380</v>
      </c>
      <c r="H103" s="59" t="s">
        <v>33</v>
      </c>
      <c r="I103" s="14">
        <v>107.6</v>
      </c>
      <c r="J103" s="59" t="s">
        <v>33</v>
      </c>
      <c r="K103" s="14">
        <v>320.10000000000002</v>
      </c>
      <c r="L103" s="59" t="s">
        <v>33</v>
      </c>
      <c r="M103" s="14">
        <v>9689.19</v>
      </c>
      <c r="N103" s="59" t="s">
        <v>33</v>
      </c>
      <c r="O103" s="2"/>
      <c r="Q103" s="111"/>
      <c r="R103" s="10"/>
      <c r="S103" s="14"/>
      <c r="T103" s="10"/>
      <c r="U103" s="14"/>
      <c r="W103" s="35"/>
    </row>
    <row r="104" spans="1:31" s="4" customFormat="1">
      <c r="A104" s="10">
        <v>2013</v>
      </c>
      <c r="B104" s="53"/>
      <c r="C104" s="14">
        <v>8732.98</v>
      </c>
      <c r="D104" s="59" t="s">
        <v>33</v>
      </c>
      <c r="E104" s="14">
        <v>275.14999999999998</v>
      </c>
      <c r="F104" s="59" t="s">
        <v>33</v>
      </c>
      <c r="G104" s="14">
        <v>394.83</v>
      </c>
      <c r="H104" s="59" t="s">
        <v>33</v>
      </c>
      <c r="I104" s="14">
        <v>123.39</v>
      </c>
      <c r="J104" s="59" t="s">
        <v>33</v>
      </c>
      <c r="K104" s="14">
        <v>362.74</v>
      </c>
      <c r="L104" s="59" t="s">
        <v>33</v>
      </c>
      <c r="M104" s="14">
        <v>9889.1</v>
      </c>
      <c r="N104" s="59" t="s">
        <v>33</v>
      </c>
      <c r="O104" s="8"/>
      <c r="Q104" s="111"/>
      <c r="R104" s="10"/>
      <c r="S104" s="14"/>
      <c r="T104" s="10"/>
      <c r="U104" s="14"/>
      <c r="W104" s="35"/>
    </row>
    <row r="105" spans="1:31" s="4" customFormat="1">
      <c r="A105" s="10">
        <v>2014</v>
      </c>
      <c r="B105" s="53"/>
      <c r="C105" s="14">
        <v>8857.0339999999997</v>
      </c>
      <c r="D105" s="59" t="s">
        <v>33</v>
      </c>
      <c r="E105" s="14">
        <v>272.096</v>
      </c>
      <c r="F105" s="59" t="s">
        <v>33</v>
      </c>
      <c r="G105" s="14">
        <v>1203.67</v>
      </c>
      <c r="H105" s="59" t="s">
        <v>34</v>
      </c>
      <c r="I105" s="14">
        <v>140.75</v>
      </c>
      <c r="J105" s="59" t="s">
        <v>33</v>
      </c>
      <c r="K105" s="14">
        <v>349.71</v>
      </c>
      <c r="L105" s="59" t="s">
        <v>33</v>
      </c>
      <c r="M105" s="14">
        <v>10823.26</v>
      </c>
      <c r="N105" s="59" t="s">
        <v>34</v>
      </c>
      <c r="O105" s="8"/>
      <c r="Q105" s="111"/>
      <c r="R105" s="10"/>
      <c r="S105" s="14"/>
      <c r="T105" s="10"/>
      <c r="U105" s="14"/>
      <c r="W105" s="35"/>
    </row>
    <row r="106" spans="1:31" s="4" customFormat="1">
      <c r="A106" s="10">
        <v>2015</v>
      </c>
      <c r="B106" s="53"/>
      <c r="C106" s="14">
        <v>8908.9110000000001</v>
      </c>
      <c r="D106" s="59" t="s">
        <v>33</v>
      </c>
      <c r="E106" s="14">
        <v>305.47000000000003</v>
      </c>
      <c r="F106" s="59" t="s">
        <v>33</v>
      </c>
      <c r="G106" s="14">
        <v>1225.48</v>
      </c>
      <c r="H106" s="59" t="s">
        <v>33</v>
      </c>
      <c r="I106" s="14">
        <v>135.63</v>
      </c>
      <c r="J106" s="59" t="s">
        <v>33</v>
      </c>
      <c r="K106" s="14">
        <v>382.22</v>
      </c>
      <c r="L106" s="59" t="s">
        <v>33</v>
      </c>
      <c r="M106" s="14">
        <v>10957.71</v>
      </c>
      <c r="N106" s="59" t="s">
        <v>33</v>
      </c>
      <c r="Q106" s="111"/>
      <c r="R106" s="10"/>
      <c r="S106" s="14"/>
      <c r="T106" s="10"/>
      <c r="U106" s="14"/>
      <c r="W106" s="35"/>
    </row>
    <row r="107" spans="1:31" s="4" customFormat="1">
      <c r="A107" s="98">
        <v>2016</v>
      </c>
      <c r="B107" s="99"/>
      <c r="C107" s="107" t="s">
        <v>44</v>
      </c>
      <c r="D107" s="103"/>
      <c r="E107" s="107" t="s">
        <v>44</v>
      </c>
      <c r="F107" s="103"/>
      <c r="G107" s="107" t="s">
        <v>45</v>
      </c>
      <c r="H107" s="103"/>
      <c r="I107" s="107" t="s">
        <v>44</v>
      </c>
      <c r="J107" s="103"/>
      <c r="K107" s="107" t="s">
        <v>44</v>
      </c>
      <c r="L107" s="103"/>
      <c r="M107" s="100">
        <v>10999.17</v>
      </c>
      <c r="N107" s="103" t="s">
        <v>35</v>
      </c>
      <c r="O107" s="2"/>
      <c r="Q107" s="34"/>
      <c r="R107" s="10"/>
      <c r="S107" s="14"/>
      <c r="T107" s="10"/>
      <c r="U107" s="14"/>
      <c r="W107" s="35"/>
    </row>
    <row r="108" spans="1:31" s="4" customFormat="1">
      <c r="A108" s="10"/>
      <c r="B108" s="53"/>
      <c r="C108" s="76"/>
      <c r="D108" s="21"/>
      <c r="E108" s="17"/>
      <c r="F108" s="21"/>
      <c r="G108" s="17"/>
      <c r="H108" s="21"/>
      <c r="I108" s="17"/>
      <c r="J108" s="42"/>
      <c r="K108" s="17"/>
      <c r="L108" s="10"/>
      <c r="M108" s="14"/>
      <c r="N108" s="42"/>
      <c r="O108" s="2"/>
      <c r="Q108" s="34"/>
      <c r="R108" s="10"/>
      <c r="S108" s="14"/>
      <c r="T108" s="10"/>
      <c r="U108" s="14"/>
      <c r="W108" s="35"/>
    </row>
    <row r="109" spans="1:31" s="25" customFormat="1">
      <c r="A109" s="1"/>
      <c r="B109" s="58"/>
      <c r="C109" s="2"/>
      <c r="D109" s="51"/>
      <c r="E109" s="2"/>
      <c r="F109" s="51"/>
      <c r="G109" s="2"/>
      <c r="H109" s="51"/>
      <c r="I109" s="2"/>
      <c r="J109" s="2"/>
      <c r="K109" s="2"/>
      <c r="L109" s="2"/>
      <c r="M109" s="2"/>
      <c r="N109" s="3" t="s">
        <v>17</v>
      </c>
      <c r="O109" s="2"/>
      <c r="P109" s="4"/>
      <c r="Q109" s="34"/>
      <c r="R109" s="10"/>
      <c r="S109" s="14"/>
      <c r="T109" s="10"/>
      <c r="U109" s="14"/>
      <c r="W109" s="31"/>
    </row>
    <row r="110" spans="1:31" s="4" customFormat="1">
      <c r="A110" s="9"/>
      <c r="B110" s="52"/>
      <c r="C110" s="7" t="s">
        <v>21</v>
      </c>
      <c r="D110" s="60"/>
      <c r="E110" s="5"/>
      <c r="F110" s="63"/>
      <c r="G110" s="6"/>
      <c r="H110" s="63"/>
      <c r="I110" s="6"/>
      <c r="J110" s="6"/>
      <c r="K110" s="6"/>
      <c r="L110" s="6"/>
      <c r="M110" s="6"/>
      <c r="N110" s="6"/>
      <c r="O110" s="104"/>
      <c r="Q110" s="34"/>
      <c r="R110" s="10"/>
      <c r="S110" s="14"/>
      <c r="T110" s="10"/>
      <c r="U110" s="14"/>
      <c r="W110" s="35"/>
    </row>
    <row r="111" spans="1:31" s="4" customFormat="1" ht="24">
      <c r="A111" s="67" t="s">
        <v>8</v>
      </c>
      <c r="B111" s="57"/>
      <c r="C111" s="68" t="s">
        <v>25</v>
      </c>
      <c r="D111" s="57"/>
      <c r="E111" s="68" t="s">
        <v>26</v>
      </c>
      <c r="F111" s="57"/>
      <c r="G111" s="68" t="s">
        <v>30</v>
      </c>
      <c r="H111" s="57"/>
      <c r="I111" s="70" t="s">
        <v>11</v>
      </c>
      <c r="J111" s="11"/>
      <c r="K111" s="68" t="s">
        <v>27</v>
      </c>
      <c r="L111" s="11"/>
      <c r="M111" s="68" t="s">
        <v>12</v>
      </c>
      <c r="N111" s="68"/>
      <c r="Q111" s="34"/>
      <c r="R111" s="10"/>
      <c r="S111" s="14"/>
      <c r="T111" s="10"/>
      <c r="U111" s="14"/>
      <c r="W111" s="35"/>
    </row>
    <row r="112" spans="1:31" s="4" customFormat="1">
      <c r="A112" s="12">
        <v>2000</v>
      </c>
      <c r="B112" s="54"/>
      <c r="C112" s="15">
        <v>2361.2159999999999</v>
      </c>
      <c r="D112" s="81" t="s">
        <v>33</v>
      </c>
      <c r="E112" s="15">
        <v>258.87200000000001</v>
      </c>
      <c r="F112" s="81" t="s">
        <v>33</v>
      </c>
      <c r="G112" s="15">
        <v>147.39099999999999</v>
      </c>
      <c r="H112" s="81" t="s">
        <v>33</v>
      </c>
      <c r="I112" s="15">
        <v>597.85599999999999</v>
      </c>
      <c r="J112" s="81" t="s">
        <v>33</v>
      </c>
      <c r="K112" s="15">
        <v>282.47699999999998</v>
      </c>
      <c r="L112" s="81" t="s">
        <v>33</v>
      </c>
      <c r="M112" s="15">
        <v>3647.8119999999999</v>
      </c>
      <c r="N112" s="81" t="s">
        <v>33</v>
      </c>
      <c r="Q112" s="31"/>
      <c r="R112" s="2"/>
      <c r="S112" s="14"/>
      <c r="T112" s="10"/>
      <c r="U112" s="14"/>
      <c r="W112" s="35"/>
    </row>
    <row r="113" spans="1:23" s="4" customFormat="1">
      <c r="A113" s="10">
        <v>2001</v>
      </c>
      <c r="B113" s="53"/>
      <c r="C113" s="14">
        <v>2762</v>
      </c>
      <c r="D113" s="59" t="s">
        <v>33</v>
      </c>
      <c r="E113" s="14">
        <v>250</v>
      </c>
      <c r="F113" s="59" t="s">
        <v>33</v>
      </c>
      <c r="G113" s="14">
        <v>172</v>
      </c>
      <c r="H113" s="59" t="s">
        <v>33</v>
      </c>
      <c r="I113" s="14">
        <v>660</v>
      </c>
      <c r="J113" s="59" t="s">
        <v>33</v>
      </c>
      <c r="K113" s="14">
        <v>304</v>
      </c>
      <c r="L113" s="59" t="s">
        <v>33</v>
      </c>
      <c r="M113" s="14">
        <v>4149</v>
      </c>
      <c r="N113" s="59" t="s">
        <v>33</v>
      </c>
      <c r="Q113" s="31"/>
      <c r="R113" s="2"/>
      <c r="S113" s="14"/>
      <c r="T113" s="10"/>
      <c r="U113" s="14"/>
      <c r="W113" s="35"/>
    </row>
    <row r="114" spans="1:23" s="4" customFormat="1">
      <c r="A114" s="10">
        <v>2002</v>
      </c>
      <c r="B114" s="53"/>
      <c r="C114" s="14">
        <v>3105.1</v>
      </c>
      <c r="D114" s="59" t="s">
        <v>33</v>
      </c>
      <c r="E114" s="14">
        <v>257.5</v>
      </c>
      <c r="F114" s="59" t="s">
        <v>33</v>
      </c>
      <c r="G114" s="14">
        <v>193.8</v>
      </c>
      <c r="H114" s="59" t="s">
        <v>33</v>
      </c>
      <c r="I114" s="14">
        <v>713.6</v>
      </c>
      <c r="J114" s="59" t="s">
        <v>33</v>
      </c>
      <c r="K114" s="14">
        <v>348.2</v>
      </c>
      <c r="L114" s="59" t="s">
        <v>33</v>
      </c>
      <c r="M114" s="14">
        <v>4618.2</v>
      </c>
      <c r="N114" s="59" t="s">
        <v>33</v>
      </c>
      <c r="Q114" s="31"/>
      <c r="R114" s="2"/>
      <c r="S114" s="14"/>
      <c r="T114" s="10"/>
      <c r="U114" s="14"/>
      <c r="W114" s="35"/>
    </row>
    <row r="115" spans="1:23" s="4" customFormat="1">
      <c r="A115" s="10">
        <v>2003</v>
      </c>
      <c r="B115" s="53"/>
      <c r="C115" s="14">
        <v>3223.9</v>
      </c>
      <c r="D115" s="59" t="s">
        <v>33</v>
      </c>
      <c r="E115" s="14">
        <v>247.3</v>
      </c>
      <c r="F115" s="59" t="s">
        <v>33</v>
      </c>
      <c r="G115" s="14">
        <v>201.2</v>
      </c>
      <c r="H115" s="59" t="s">
        <v>33</v>
      </c>
      <c r="I115" s="14">
        <v>747.3</v>
      </c>
      <c r="J115" s="59" t="s">
        <v>33</v>
      </c>
      <c r="K115" s="14">
        <v>364.8</v>
      </c>
      <c r="L115" s="59" t="s">
        <v>33</v>
      </c>
      <c r="M115" s="14">
        <v>4784.5</v>
      </c>
      <c r="N115" s="59" t="s">
        <v>33</v>
      </c>
      <c r="Q115" s="31"/>
      <c r="R115" s="2"/>
      <c r="S115" s="14"/>
      <c r="T115" s="10"/>
      <c r="U115" s="14"/>
      <c r="W115" s="35"/>
    </row>
    <row r="116" spans="1:23" s="4" customFormat="1">
      <c r="A116" s="10">
        <v>2004</v>
      </c>
      <c r="B116" s="53"/>
      <c r="C116" s="14">
        <v>3400.4</v>
      </c>
      <c r="D116" s="59" t="s">
        <v>33</v>
      </c>
      <c r="E116" s="14">
        <v>243.4</v>
      </c>
      <c r="F116" s="59" t="s">
        <v>33</v>
      </c>
      <c r="G116" s="14">
        <v>212.2</v>
      </c>
      <c r="H116" s="59" t="s">
        <v>33</v>
      </c>
      <c r="I116" s="14">
        <v>760.6</v>
      </c>
      <c r="J116" s="59" t="s">
        <v>33</v>
      </c>
      <c r="K116" s="14">
        <v>387.8</v>
      </c>
      <c r="L116" s="59" t="s">
        <v>33</v>
      </c>
      <c r="M116" s="14">
        <v>5004.3999999999996</v>
      </c>
      <c r="N116" s="59" t="s">
        <v>33</v>
      </c>
      <c r="Q116" s="31"/>
      <c r="R116" s="2"/>
      <c r="S116" s="14"/>
      <c r="T116" s="10"/>
      <c r="U116" s="14"/>
      <c r="W116" s="35"/>
    </row>
    <row r="117" spans="1:23" s="4" customFormat="1">
      <c r="A117" s="12">
        <v>2005</v>
      </c>
      <c r="B117" s="55"/>
      <c r="C117" s="15">
        <v>3868</v>
      </c>
      <c r="D117" s="81" t="s">
        <v>33</v>
      </c>
      <c r="E117" s="15">
        <v>256.39999999999998</v>
      </c>
      <c r="F117" s="81" t="s">
        <v>33</v>
      </c>
      <c r="G117" s="15">
        <v>241.4</v>
      </c>
      <c r="H117" s="81" t="s">
        <v>33</v>
      </c>
      <c r="I117" s="15">
        <v>783.1</v>
      </c>
      <c r="J117" s="81" t="s">
        <v>33</v>
      </c>
      <c r="K117" s="15">
        <v>431.2</v>
      </c>
      <c r="L117" s="81" t="s">
        <v>33</v>
      </c>
      <c r="M117" s="15">
        <v>5580.1</v>
      </c>
      <c r="N117" s="81" t="s">
        <v>33</v>
      </c>
      <c r="Q117" s="31"/>
      <c r="R117" s="2"/>
      <c r="S117" s="14"/>
      <c r="T117" s="10"/>
      <c r="U117" s="14"/>
      <c r="W117" s="35"/>
    </row>
    <row r="118" spans="1:23" s="4" customFormat="1">
      <c r="A118" s="13">
        <v>2006</v>
      </c>
      <c r="B118" s="56"/>
      <c r="C118" s="14">
        <v>4181.8999999999996</v>
      </c>
      <c r="D118" s="59" t="s">
        <v>33</v>
      </c>
      <c r="E118" s="14">
        <v>289.8</v>
      </c>
      <c r="F118" s="59" t="s">
        <v>33</v>
      </c>
      <c r="G118" s="14">
        <v>261</v>
      </c>
      <c r="H118" s="59" t="s">
        <v>33</v>
      </c>
      <c r="I118" s="14">
        <v>825.6</v>
      </c>
      <c r="J118" s="59" t="s">
        <v>33</v>
      </c>
      <c r="K118" s="14">
        <v>503.1</v>
      </c>
      <c r="L118" s="59" t="s">
        <v>33</v>
      </c>
      <c r="M118" s="14">
        <v>6061.4</v>
      </c>
      <c r="N118" s="59" t="s">
        <v>33</v>
      </c>
      <c r="Q118" s="50"/>
      <c r="R118" s="28"/>
      <c r="S118" s="2"/>
      <c r="T118" s="2"/>
      <c r="U118" s="2"/>
      <c r="W118" s="35"/>
    </row>
    <row r="119" spans="1:23" s="4" customFormat="1">
      <c r="A119" s="10">
        <v>2007</v>
      </c>
      <c r="B119" s="53"/>
      <c r="C119" s="14">
        <v>4512.5529999999999</v>
      </c>
      <c r="D119" s="59" t="s">
        <v>33</v>
      </c>
      <c r="E119" s="14">
        <v>295.71600000000001</v>
      </c>
      <c r="F119" s="59" t="s">
        <v>33</v>
      </c>
      <c r="G119" s="14">
        <v>281.68</v>
      </c>
      <c r="H119" s="59" t="s">
        <v>33</v>
      </c>
      <c r="I119" s="14">
        <v>880.41200000000003</v>
      </c>
      <c r="J119" s="59" t="s">
        <v>33</v>
      </c>
      <c r="K119" s="14">
        <v>549.03200000000004</v>
      </c>
      <c r="L119" s="59" t="s">
        <v>33</v>
      </c>
      <c r="M119" s="14">
        <v>6519.393</v>
      </c>
      <c r="N119" s="59" t="s">
        <v>33</v>
      </c>
      <c r="P119" s="25"/>
      <c r="Q119" s="35"/>
      <c r="S119" s="2"/>
      <c r="T119" s="2"/>
      <c r="U119" s="2"/>
      <c r="W119" s="35"/>
    </row>
    <row r="120" spans="1:23" s="4" customFormat="1">
      <c r="A120" s="10">
        <v>2008</v>
      </c>
      <c r="B120" s="53"/>
      <c r="C120" s="14">
        <v>4600.1769999999997</v>
      </c>
      <c r="D120" s="59" t="s">
        <v>33</v>
      </c>
      <c r="E120" s="14">
        <v>312.35000000000002</v>
      </c>
      <c r="F120" s="59" t="s">
        <v>33</v>
      </c>
      <c r="G120" s="14">
        <v>287.14999999999998</v>
      </c>
      <c r="H120" s="59" t="s">
        <v>33</v>
      </c>
      <c r="I120" s="14">
        <v>946.66200000000003</v>
      </c>
      <c r="J120" s="59" t="s">
        <v>33</v>
      </c>
      <c r="K120" s="14">
        <v>647.90700000000004</v>
      </c>
      <c r="L120" s="59" t="s">
        <v>33</v>
      </c>
      <c r="M120" s="14">
        <v>6794.2460000000001</v>
      </c>
      <c r="N120" s="59" t="s">
        <v>33</v>
      </c>
      <c r="Q120" s="35"/>
      <c r="S120" s="2"/>
      <c r="T120" s="2"/>
      <c r="U120" s="2"/>
      <c r="W120" s="35"/>
    </row>
    <row r="121" spans="1:23" s="4" customFormat="1">
      <c r="A121" s="10">
        <v>2009</v>
      </c>
      <c r="B121" s="53"/>
      <c r="C121" s="14">
        <v>4940</v>
      </c>
      <c r="D121" s="59" t="s">
        <v>33</v>
      </c>
      <c r="E121" s="14">
        <v>279</v>
      </c>
      <c r="F121" s="59" t="s">
        <v>33</v>
      </c>
      <c r="G121" s="14">
        <v>308.39999999999998</v>
      </c>
      <c r="H121" s="59" t="s">
        <v>33</v>
      </c>
      <c r="I121" s="14">
        <v>959.3</v>
      </c>
      <c r="J121" s="59" t="s">
        <v>33</v>
      </c>
      <c r="K121" s="14">
        <v>741.3</v>
      </c>
      <c r="L121" s="59" t="s">
        <v>33</v>
      </c>
      <c r="M121" s="14">
        <v>7228</v>
      </c>
      <c r="N121" s="59" t="s">
        <v>33</v>
      </c>
      <c r="Q121" s="35"/>
      <c r="S121" s="2"/>
      <c r="T121" s="2"/>
      <c r="U121" s="2"/>
      <c r="W121" s="35"/>
    </row>
    <row r="122" spans="1:23" s="4" customFormat="1">
      <c r="A122" s="10">
        <v>2010</v>
      </c>
      <c r="B122" s="53"/>
      <c r="C122" s="14">
        <v>4766.7709999999997</v>
      </c>
      <c r="D122" s="81" t="s">
        <v>33</v>
      </c>
      <c r="E122" s="14">
        <v>293.34100000000001</v>
      </c>
      <c r="F122" s="81" t="s">
        <v>33</v>
      </c>
      <c r="G122" s="14">
        <v>297.54899999999998</v>
      </c>
      <c r="H122" s="81" t="s">
        <v>33</v>
      </c>
      <c r="I122" s="14">
        <v>967.96299999999997</v>
      </c>
      <c r="J122" s="81" t="s">
        <v>33</v>
      </c>
      <c r="K122" s="14">
        <v>804.05799999999999</v>
      </c>
      <c r="L122" s="81" t="s">
        <v>33</v>
      </c>
      <c r="M122" s="14">
        <v>7129.6819999999998</v>
      </c>
      <c r="N122" s="81" t="s">
        <v>33</v>
      </c>
      <c r="Q122" s="35"/>
      <c r="S122" s="2"/>
      <c r="T122" s="2"/>
      <c r="U122" s="2"/>
      <c r="W122" s="35"/>
    </row>
    <row r="123" spans="1:23" s="4" customFormat="1">
      <c r="A123" s="13">
        <v>2011</v>
      </c>
      <c r="B123" s="56"/>
      <c r="C123" s="16">
        <v>4642</v>
      </c>
      <c r="D123" s="59" t="s">
        <v>33</v>
      </c>
      <c r="E123" s="16">
        <v>284.2</v>
      </c>
      <c r="F123" s="59" t="s">
        <v>33</v>
      </c>
      <c r="G123" s="16">
        <v>289.8</v>
      </c>
      <c r="H123" s="59" t="s">
        <v>33</v>
      </c>
      <c r="I123" s="16">
        <v>987.3</v>
      </c>
      <c r="J123" s="59" t="s">
        <v>33</v>
      </c>
      <c r="K123" s="16">
        <v>923.3</v>
      </c>
      <c r="L123" s="59" t="s">
        <v>33</v>
      </c>
      <c r="M123" s="16">
        <v>7126.6</v>
      </c>
      <c r="N123" s="59" t="s">
        <v>33</v>
      </c>
      <c r="Q123" s="35"/>
      <c r="S123" s="2"/>
      <c r="T123" s="2"/>
      <c r="U123" s="2"/>
      <c r="W123" s="35"/>
    </row>
    <row r="124" spans="1:23" s="4" customFormat="1" ht="12" customHeight="1">
      <c r="A124" s="10">
        <v>2012</v>
      </c>
      <c r="B124" s="53"/>
      <c r="C124" s="14">
        <v>4545.8999999999996</v>
      </c>
      <c r="D124" s="59" t="s">
        <v>33</v>
      </c>
      <c r="E124" s="14">
        <v>292.10000000000002</v>
      </c>
      <c r="F124" s="59" t="s">
        <v>33</v>
      </c>
      <c r="G124" s="14">
        <v>283.8</v>
      </c>
      <c r="H124" s="59" t="s">
        <v>33</v>
      </c>
      <c r="I124" s="14">
        <v>1022.1</v>
      </c>
      <c r="J124" s="59" t="s">
        <v>33</v>
      </c>
      <c r="K124" s="14">
        <v>1067.5999999999999</v>
      </c>
      <c r="L124" s="59" t="s">
        <v>33</v>
      </c>
      <c r="M124" s="14">
        <v>7211.5</v>
      </c>
      <c r="N124" s="59" t="s">
        <v>33</v>
      </c>
      <c r="Q124" s="35"/>
      <c r="S124" s="28"/>
      <c r="T124" s="28"/>
      <c r="U124" s="28"/>
      <c r="W124" s="35"/>
    </row>
    <row r="125" spans="1:23" s="4" customFormat="1" ht="12" customHeight="1">
      <c r="A125" s="10">
        <v>2013</v>
      </c>
      <c r="B125" s="53"/>
      <c r="C125" s="14">
        <v>4798.1000000000004</v>
      </c>
      <c r="D125" s="59" t="s">
        <v>33</v>
      </c>
      <c r="E125" s="14">
        <v>312.7</v>
      </c>
      <c r="F125" s="59" t="s">
        <v>33</v>
      </c>
      <c r="G125" s="14">
        <v>299.5</v>
      </c>
      <c r="H125" s="59" t="s">
        <v>33</v>
      </c>
      <c r="I125" s="14">
        <v>1050.8</v>
      </c>
      <c r="J125" s="59" t="s">
        <v>33</v>
      </c>
      <c r="K125" s="14">
        <v>1167.2</v>
      </c>
      <c r="L125" s="59" t="s">
        <v>33</v>
      </c>
      <c r="M125" s="14">
        <v>7628.3</v>
      </c>
      <c r="N125" s="59" t="s">
        <v>33</v>
      </c>
      <c r="Q125" s="35"/>
      <c r="S125" s="28"/>
      <c r="T125" s="28"/>
      <c r="U125" s="28"/>
      <c r="W125" s="35"/>
    </row>
    <row r="126" spans="1:23" s="4" customFormat="1" ht="12" customHeight="1">
      <c r="A126" s="10">
        <v>2014</v>
      </c>
      <c r="B126" s="53"/>
      <c r="C126" s="14">
        <v>4920</v>
      </c>
      <c r="D126" s="59" t="s">
        <v>33</v>
      </c>
      <c r="E126" s="14">
        <v>336.4</v>
      </c>
      <c r="F126" s="59" t="s">
        <v>33</v>
      </c>
      <c r="G126" s="14">
        <v>307.10000000000002</v>
      </c>
      <c r="H126" s="59" t="s">
        <v>33</v>
      </c>
      <c r="I126" s="14">
        <v>1097.3</v>
      </c>
      <c r="J126" s="59" t="s">
        <v>33</v>
      </c>
      <c r="K126" s="14">
        <v>1227.7</v>
      </c>
      <c r="L126" s="59" t="s">
        <v>33</v>
      </c>
      <c r="M126" s="14">
        <v>7888.5</v>
      </c>
      <c r="N126" s="59" t="s">
        <v>33</v>
      </c>
      <c r="Q126" s="35"/>
      <c r="S126" s="28"/>
      <c r="T126" s="28"/>
      <c r="U126" s="28"/>
      <c r="W126" s="35"/>
    </row>
    <row r="127" spans="1:23" s="4" customFormat="1">
      <c r="A127" s="10">
        <v>2015</v>
      </c>
      <c r="B127" s="53"/>
      <c r="C127" s="14">
        <v>4871.8</v>
      </c>
      <c r="D127" s="59" t="s">
        <v>33</v>
      </c>
      <c r="E127" s="14">
        <v>348.8</v>
      </c>
      <c r="F127" s="59" t="s">
        <v>33</v>
      </c>
      <c r="G127" s="14">
        <v>304.10000000000002</v>
      </c>
      <c r="H127" s="59" t="s">
        <v>33</v>
      </c>
      <c r="I127" s="14">
        <v>1205.5999999999999</v>
      </c>
      <c r="J127" s="59" t="s">
        <v>33</v>
      </c>
      <c r="K127" s="14">
        <v>1278.9000000000001</v>
      </c>
      <c r="L127" s="59" t="s">
        <v>33</v>
      </c>
      <c r="M127" s="14">
        <v>8009.2</v>
      </c>
      <c r="N127" s="59" t="s">
        <v>33</v>
      </c>
      <c r="Q127" s="35"/>
      <c r="T127" s="28"/>
      <c r="U127" s="28"/>
      <c r="W127" s="35"/>
    </row>
    <row r="128" spans="1:23" s="4" customFormat="1">
      <c r="A128" s="98">
        <v>2016</v>
      </c>
      <c r="B128" s="99"/>
      <c r="C128" s="107" t="s">
        <v>44</v>
      </c>
      <c r="D128" s="103"/>
      <c r="E128" s="107" t="s">
        <v>44</v>
      </c>
      <c r="F128" s="103"/>
      <c r="G128" s="107" t="s">
        <v>45</v>
      </c>
      <c r="H128" s="103"/>
      <c r="I128" s="107" t="s">
        <v>44</v>
      </c>
      <c r="J128" s="103"/>
      <c r="K128" s="107" t="s">
        <v>44</v>
      </c>
      <c r="L128" s="103"/>
      <c r="M128" s="100">
        <v>8140</v>
      </c>
      <c r="N128" s="103" t="s">
        <v>35</v>
      </c>
      <c r="Q128" s="35"/>
      <c r="W128" s="35"/>
    </row>
    <row r="129" spans="1:23" s="25" customFormat="1">
      <c r="A129" s="10"/>
      <c r="B129" s="53"/>
      <c r="C129" s="14"/>
      <c r="D129" s="21"/>
      <c r="E129" s="14"/>
      <c r="F129" s="21"/>
      <c r="G129" s="14"/>
      <c r="H129" s="21"/>
      <c r="I129" s="14"/>
      <c r="J129" s="21"/>
      <c r="K129" s="14"/>
      <c r="L129" s="21"/>
      <c r="M129" s="14"/>
      <c r="N129" s="21"/>
      <c r="O129" s="4"/>
      <c r="P129" s="27"/>
      <c r="Q129" s="35"/>
      <c r="R129" s="4"/>
      <c r="S129" s="4"/>
      <c r="T129" s="4"/>
      <c r="U129" s="4"/>
      <c r="W129" s="38"/>
    </row>
    <row r="130" spans="1:23" s="4" customFormat="1">
      <c r="A130" s="1"/>
      <c r="B130" s="58"/>
      <c r="C130" s="2"/>
      <c r="D130" s="51"/>
      <c r="E130" s="2"/>
      <c r="F130" s="51"/>
      <c r="G130" s="2"/>
      <c r="H130" s="51"/>
      <c r="I130" s="2"/>
      <c r="J130" s="2"/>
      <c r="K130" s="2"/>
      <c r="L130" s="2"/>
      <c r="N130" s="3" t="s">
        <v>18</v>
      </c>
      <c r="O130" s="104"/>
      <c r="P130" s="27"/>
      <c r="Q130" s="35"/>
      <c r="W130" s="31"/>
    </row>
    <row r="131" spans="1:23" s="4" customFormat="1">
      <c r="A131" s="9"/>
      <c r="B131" s="52"/>
      <c r="C131" s="7" t="s">
        <v>5</v>
      </c>
      <c r="D131" s="60"/>
      <c r="E131" s="5"/>
      <c r="F131" s="63"/>
      <c r="G131" s="6"/>
      <c r="H131" s="63"/>
      <c r="I131" s="6"/>
      <c r="J131" s="6"/>
      <c r="K131" s="6"/>
      <c r="L131" s="6"/>
      <c r="M131" s="6"/>
      <c r="N131" s="6"/>
      <c r="Q131" s="35"/>
      <c r="W131" s="35"/>
    </row>
    <row r="132" spans="1:23" s="4" customFormat="1" ht="24">
      <c r="A132" s="67" t="s">
        <v>8</v>
      </c>
      <c r="B132" s="57"/>
      <c r="C132" s="68" t="s">
        <v>25</v>
      </c>
      <c r="D132" s="57"/>
      <c r="E132" s="68" t="s">
        <v>26</v>
      </c>
      <c r="F132" s="57"/>
      <c r="G132" s="68" t="s">
        <v>30</v>
      </c>
      <c r="H132" s="57"/>
      <c r="I132" s="68" t="s">
        <v>31</v>
      </c>
      <c r="J132" s="11"/>
      <c r="K132" s="68" t="s">
        <v>27</v>
      </c>
      <c r="L132" s="11"/>
      <c r="M132" s="68" t="s">
        <v>12</v>
      </c>
      <c r="N132" s="68"/>
      <c r="P132" s="27"/>
      <c r="Q132" s="35"/>
      <c r="R132" s="20"/>
      <c r="W132" s="35"/>
    </row>
    <row r="133" spans="1:23" s="4" customFormat="1">
      <c r="A133" s="12">
        <v>2000</v>
      </c>
      <c r="B133" s="54"/>
      <c r="C133" s="15">
        <v>4494</v>
      </c>
      <c r="D133" s="61"/>
      <c r="E133" s="15">
        <v>2483</v>
      </c>
      <c r="F133" s="61"/>
      <c r="G133" s="94" t="s">
        <v>36</v>
      </c>
      <c r="H133" s="61"/>
      <c r="I133" s="15">
        <f>M133-SUM(C133,E133,K133)</f>
        <v>610.60000000000036</v>
      </c>
      <c r="J133" s="12"/>
      <c r="K133" s="15">
        <v>86</v>
      </c>
      <c r="L133" s="19"/>
      <c r="M133" s="15">
        <v>7673.6</v>
      </c>
      <c r="N133" s="15"/>
      <c r="O133" s="27"/>
      <c r="Q133" s="35"/>
      <c r="R133" s="20"/>
      <c r="W133" s="36"/>
    </row>
    <row r="134" spans="1:23" s="4" customFormat="1">
      <c r="A134" s="10">
        <v>2001</v>
      </c>
      <c r="B134" s="53"/>
      <c r="C134" s="76" t="s">
        <v>38</v>
      </c>
      <c r="D134" s="53"/>
      <c r="E134" s="76" t="s">
        <v>38</v>
      </c>
      <c r="F134" s="53"/>
      <c r="G134" s="76" t="s">
        <v>38</v>
      </c>
      <c r="H134" s="53"/>
      <c r="I134" s="76" t="s">
        <v>38</v>
      </c>
      <c r="J134" s="10"/>
      <c r="K134" s="76" t="s">
        <v>38</v>
      </c>
      <c r="L134" s="10"/>
      <c r="M134" s="14">
        <v>10238</v>
      </c>
      <c r="N134" s="14"/>
      <c r="O134" s="27"/>
      <c r="Q134" s="35"/>
      <c r="R134" s="20"/>
      <c r="W134" s="35"/>
    </row>
    <row r="135" spans="1:23" s="4" customFormat="1">
      <c r="A135" s="10">
        <v>2002</v>
      </c>
      <c r="B135" s="53"/>
      <c r="C135" s="76" t="s">
        <v>38</v>
      </c>
      <c r="D135" s="53"/>
      <c r="E135" s="76" t="s">
        <v>38</v>
      </c>
      <c r="F135" s="53"/>
      <c r="G135" s="76" t="s">
        <v>38</v>
      </c>
      <c r="H135" s="53"/>
      <c r="I135" s="76" t="s">
        <v>38</v>
      </c>
      <c r="J135" s="10"/>
      <c r="K135" s="76" t="s">
        <v>38</v>
      </c>
      <c r="L135" s="10"/>
      <c r="M135" s="14">
        <v>13050</v>
      </c>
      <c r="N135" s="14"/>
      <c r="O135" s="27"/>
      <c r="P135" s="2"/>
      <c r="Q135" s="35"/>
      <c r="R135" s="20"/>
      <c r="W135" s="35"/>
    </row>
    <row r="136" spans="1:23" s="4" customFormat="1">
      <c r="A136" s="10">
        <v>2003</v>
      </c>
      <c r="B136" s="53"/>
      <c r="C136" s="14">
        <v>8769</v>
      </c>
      <c r="D136" s="53"/>
      <c r="E136" s="14">
        <v>5826</v>
      </c>
      <c r="F136" s="53"/>
      <c r="G136" s="76" t="s">
        <v>36</v>
      </c>
      <c r="H136" s="53"/>
      <c r="I136" s="14">
        <f t="shared" ref="I136:I149" si="16">M136-SUM(C136,E136,K136)</f>
        <v>1338</v>
      </c>
      <c r="J136" s="10"/>
      <c r="K136" s="14">
        <v>298</v>
      </c>
      <c r="L136" s="10"/>
      <c r="M136" s="14">
        <v>16231</v>
      </c>
      <c r="N136" s="14"/>
      <c r="O136" s="27"/>
      <c r="P136" s="2"/>
      <c r="Q136" s="35"/>
      <c r="R136" s="20"/>
      <c r="W136" s="35"/>
    </row>
    <row r="137" spans="1:23" s="4" customFormat="1">
      <c r="A137" s="10">
        <v>2004</v>
      </c>
      <c r="B137" s="53"/>
      <c r="C137" s="14">
        <v>10883</v>
      </c>
      <c r="D137" s="53"/>
      <c r="E137" s="14">
        <v>7455</v>
      </c>
      <c r="F137" s="53"/>
      <c r="G137" s="76" t="s">
        <v>36</v>
      </c>
      <c r="H137" s="53"/>
      <c r="I137" s="14">
        <f t="shared" si="16"/>
        <v>1495</v>
      </c>
      <c r="J137" s="10"/>
      <c r="K137" s="14">
        <v>261</v>
      </c>
      <c r="L137" s="10"/>
      <c r="M137" s="14">
        <v>20094</v>
      </c>
      <c r="N137" s="14"/>
      <c r="O137" s="27"/>
      <c r="P137" s="2"/>
      <c r="Q137" s="35"/>
      <c r="R137" s="20"/>
      <c r="U137" s="20"/>
      <c r="W137" s="35"/>
    </row>
    <row r="138" spans="1:23" s="4" customFormat="1">
      <c r="A138" s="12">
        <v>2005</v>
      </c>
      <c r="B138" s="55"/>
      <c r="C138" s="15">
        <v>13312.3</v>
      </c>
      <c r="D138" s="61"/>
      <c r="E138" s="15">
        <v>8892.5400000000009</v>
      </c>
      <c r="F138" s="61"/>
      <c r="G138" s="94" t="s">
        <v>36</v>
      </c>
      <c r="H138" s="61"/>
      <c r="I138" s="15">
        <f t="shared" si="16"/>
        <v>1629.0999999999985</v>
      </c>
      <c r="J138" s="12"/>
      <c r="K138" s="15">
        <v>396.47</v>
      </c>
      <c r="L138" s="19"/>
      <c r="M138" s="15">
        <v>24230.41</v>
      </c>
      <c r="N138" s="15"/>
      <c r="O138" s="27"/>
      <c r="P138" s="2"/>
      <c r="Q138" s="38"/>
      <c r="R138" s="20"/>
      <c r="T138" s="18"/>
      <c r="U138" s="20"/>
      <c r="W138" s="35"/>
    </row>
    <row r="139" spans="1:23" s="4" customFormat="1">
      <c r="A139" s="13">
        <v>2006</v>
      </c>
      <c r="B139" s="56"/>
      <c r="C139" s="14">
        <v>15152.57</v>
      </c>
      <c r="D139" s="53"/>
      <c r="E139" s="14">
        <v>10121.89</v>
      </c>
      <c r="F139" s="53"/>
      <c r="G139" s="93" t="s">
        <v>36</v>
      </c>
      <c r="H139" s="53"/>
      <c r="I139" s="14">
        <f t="shared" si="16"/>
        <v>2028.2900000000009</v>
      </c>
      <c r="J139" s="10"/>
      <c r="K139" s="14">
        <v>378.38</v>
      </c>
      <c r="L139" s="10"/>
      <c r="M139" s="14">
        <v>27681.13</v>
      </c>
      <c r="N139" s="14"/>
      <c r="O139" s="27"/>
      <c r="P139" s="2"/>
      <c r="Q139" s="35"/>
      <c r="R139" s="20"/>
      <c r="S139" s="3"/>
      <c r="T139" s="18"/>
      <c r="U139" s="20"/>
      <c r="V139" s="27"/>
      <c r="W139" s="36"/>
    </row>
    <row r="140" spans="1:23" s="4" customFormat="1">
      <c r="A140" s="10">
        <v>2007</v>
      </c>
      <c r="B140" s="53"/>
      <c r="C140" s="14">
        <v>17772.7</v>
      </c>
      <c r="D140" s="53"/>
      <c r="E140" s="14">
        <v>11029.9</v>
      </c>
      <c r="F140" s="53"/>
      <c r="G140" s="76" t="s">
        <v>36</v>
      </c>
      <c r="H140" s="53"/>
      <c r="I140" s="14">
        <f t="shared" si="16"/>
        <v>2186.4000000000015</v>
      </c>
      <c r="J140" s="10"/>
      <c r="K140" s="14">
        <v>479.8</v>
      </c>
      <c r="L140" s="10"/>
      <c r="M140" s="14">
        <v>31468.799999999999</v>
      </c>
      <c r="N140" s="14"/>
      <c r="O140" s="27"/>
      <c r="P140" s="73"/>
      <c r="Q140" s="30"/>
      <c r="R140" s="20"/>
      <c r="S140" s="3"/>
      <c r="T140" s="18"/>
      <c r="U140" s="20"/>
      <c r="W140" s="35"/>
    </row>
    <row r="141" spans="1:23" s="4" customFormat="1" ht="12.75" customHeight="1">
      <c r="A141" s="10">
        <v>2008</v>
      </c>
      <c r="B141" s="53"/>
      <c r="C141" s="14">
        <v>22550.34</v>
      </c>
      <c r="D141" s="59"/>
      <c r="E141" s="14">
        <v>13489.53</v>
      </c>
      <c r="F141" s="59"/>
      <c r="G141" s="76" t="s">
        <v>36</v>
      </c>
      <c r="H141" s="59"/>
      <c r="I141" s="14">
        <f t="shared" si="16"/>
        <v>2493.4199999999983</v>
      </c>
      <c r="J141" s="25"/>
      <c r="K141" s="14">
        <v>483.2</v>
      </c>
      <c r="L141" s="20"/>
      <c r="M141" s="14">
        <v>39016.49</v>
      </c>
      <c r="N141" s="18"/>
      <c r="O141" s="27"/>
      <c r="Q141" s="14"/>
      <c r="R141" s="14"/>
      <c r="S141" s="3"/>
      <c r="T141" s="18"/>
      <c r="U141" s="20"/>
      <c r="W141" s="35"/>
    </row>
    <row r="142" spans="1:23" s="4" customFormat="1">
      <c r="A142" s="10">
        <v>2009</v>
      </c>
      <c r="B142" s="53"/>
      <c r="C142" s="14">
        <v>26220.19</v>
      </c>
      <c r="D142" s="59"/>
      <c r="E142" s="14">
        <v>17167.03</v>
      </c>
      <c r="F142" s="59"/>
      <c r="G142" s="76" t="s">
        <v>36</v>
      </c>
      <c r="H142" s="59"/>
      <c r="I142" s="14">
        <f t="shared" si="16"/>
        <v>2953.9199999999983</v>
      </c>
      <c r="J142" s="25"/>
      <c r="K142" s="14">
        <v>476.35</v>
      </c>
      <c r="L142" s="20"/>
      <c r="M142" s="14">
        <v>46817.49</v>
      </c>
      <c r="N142" s="18"/>
      <c r="O142" s="27"/>
      <c r="Q142" s="14"/>
      <c r="R142" s="14"/>
      <c r="S142" s="3"/>
      <c r="T142" s="18"/>
      <c r="U142" s="20"/>
      <c r="V142" s="2"/>
      <c r="W142" s="31"/>
    </row>
    <row r="143" spans="1:23" s="4" customFormat="1">
      <c r="A143" s="12">
        <v>2010</v>
      </c>
      <c r="B143" s="61"/>
      <c r="C143" s="15">
        <v>35883.699999999997</v>
      </c>
      <c r="D143" s="81"/>
      <c r="E143" s="15">
        <v>19850.5</v>
      </c>
      <c r="F143" s="81"/>
      <c r="G143" s="94" t="s">
        <v>36</v>
      </c>
      <c r="H143" s="81"/>
      <c r="I143" s="15">
        <f t="shared" si="16"/>
        <v>3454.2000000000044</v>
      </c>
      <c r="J143" s="19"/>
      <c r="K143" s="15">
        <v>541.4</v>
      </c>
      <c r="L143" s="95"/>
      <c r="M143" s="15">
        <v>59729.8</v>
      </c>
      <c r="N143" s="79"/>
      <c r="O143" s="27"/>
      <c r="Q143" s="40"/>
      <c r="R143" s="29"/>
      <c r="S143" s="3"/>
      <c r="T143" s="18"/>
      <c r="U143" s="20"/>
      <c r="W143" s="35"/>
    </row>
    <row r="144" spans="1:23" s="4" customFormat="1">
      <c r="A144" s="10">
        <v>2011</v>
      </c>
      <c r="B144" s="53"/>
      <c r="C144" s="14">
        <v>40514.5</v>
      </c>
      <c r="D144" s="59"/>
      <c r="E144" s="14">
        <v>24290.78</v>
      </c>
      <c r="F144" s="59"/>
      <c r="G144" s="76" t="s">
        <v>36</v>
      </c>
      <c r="H144" s="59"/>
      <c r="I144" s="14">
        <f t="shared" si="16"/>
        <v>3484.7200000000012</v>
      </c>
      <c r="J144" s="59"/>
      <c r="K144" s="14">
        <v>595.11</v>
      </c>
      <c r="L144" s="59"/>
      <c r="M144" s="14">
        <v>68885.11</v>
      </c>
      <c r="N144" s="59"/>
      <c r="R144" s="20"/>
      <c r="S144" s="64"/>
      <c r="T144" s="18"/>
      <c r="U144" s="20"/>
      <c r="W144" s="35"/>
    </row>
    <row r="145" spans="1:31" s="4" customFormat="1">
      <c r="A145" s="10">
        <v>2012</v>
      </c>
      <c r="B145" s="53"/>
      <c r="C145" s="14">
        <v>47407.32</v>
      </c>
      <c r="D145" s="59"/>
      <c r="E145" s="14">
        <v>26048.21</v>
      </c>
      <c r="F145" s="59"/>
      <c r="G145" s="76" t="s">
        <v>36</v>
      </c>
      <c r="H145" s="59"/>
      <c r="I145" s="14">
        <f t="shared" si="16"/>
        <v>3995.7600000000093</v>
      </c>
      <c r="J145" s="59"/>
      <c r="K145" s="14">
        <v>604.29</v>
      </c>
      <c r="L145" s="59"/>
      <c r="M145" s="14">
        <v>78055.58</v>
      </c>
      <c r="N145" s="59"/>
      <c r="R145" s="20"/>
      <c r="S145" s="64"/>
      <c r="T145" s="18"/>
      <c r="U145" s="20"/>
      <c r="W145" s="35"/>
    </row>
    <row r="146" spans="1:31" s="4" customFormat="1">
      <c r="A146" s="10">
        <v>2013</v>
      </c>
      <c r="B146" s="53"/>
      <c r="C146" s="14">
        <v>51686.720999999998</v>
      </c>
      <c r="D146" s="59"/>
      <c r="E146" s="14">
        <v>28927.843000000001</v>
      </c>
      <c r="F146" s="59"/>
      <c r="G146" s="76" t="s">
        <v>36</v>
      </c>
      <c r="H146" s="59"/>
      <c r="I146" s="14">
        <f t="shared" si="16"/>
        <v>4504.9989999999962</v>
      </c>
      <c r="J146" s="59"/>
      <c r="K146" s="14">
        <v>551.83299999999997</v>
      </c>
      <c r="L146" s="59"/>
      <c r="M146" s="14">
        <v>85671.395999999993</v>
      </c>
      <c r="N146" s="59"/>
      <c r="R146" s="20"/>
      <c r="S146" s="64"/>
      <c r="T146" s="18"/>
      <c r="U146" s="20"/>
      <c r="W146" s="35"/>
    </row>
    <row r="147" spans="1:31" s="4" customFormat="1">
      <c r="A147" s="10">
        <v>2014</v>
      </c>
      <c r="B147" s="53"/>
      <c r="C147" s="14">
        <v>53649.434000000001</v>
      </c>
      <c r="D147" s="59"/>
      <c r="E147" s="14">
        <v>30269.722000000002</v>
      </c>
      <c r="F147" s="59"/>
      <c r="G147" s="76" t="s">
        <v>36</v>
      </c>
      <c r="H147" s="59"/>
      <c r="I147" s="14">
        <f t="shared" si="16"/>
        <v>5346.5580000000045</v>
      </c>
      <c r="J147" s="59"/>
      <c r="K147" s="14">
        <v>548.79399999999998</v>
      </c>
      <c r="L147" s="59"/>
      <c r="M147" s="14">
        <v>89814.508000000002</v>
      </c>
      <c r="N147" s="59"/>
      <c r="Q147" s="35"/>
      <c r="R147" s="20"/>
      <c r="T147" s="18"/>
      <c r="U147" s="20"/>
      <c r="W147" s="35"/>
    </row>
    <row r="148" spans="1:31" s="4" customFormat="1">
      <c r="A148" s="10">
        <v>2015</v>
      </c>
      <c r="B148" s="53"/>
      <c r="C148" s="14">
        <v>63725.737999999998</v>
      </c>
      <c r="D148" s="59"/>
      <c r="E148" s="14">
        <v>30149.581999999999</v>
      </c>
      <c r="F148" s="59"/>
      <c r="G148" s="76" t="s">
        <v>36</v>
      </c>
      <c r="H148" s="59"/>
      <c r="I148" s="14">
        <f t="shared" si="16"/>
        <v>5459.2170000000042</v>
      </c>
      <c r="J148" s="59"/>
      <c r="K148" s="14">
        <v>524.30700000000002</v>
      </c>
      <c r="L148" s="59"/>
      <c r="M148" s="14">
        <v>99858.843999999997</v>
      </c>
      <c r="N148" s="59"/>
      <c r="Q148" s="27"/>
      <c r="R148" s="29"/>
      <c r="T148" s="18"/>
      <c r="U148" s="20"/>
      <c r="W148" s="35"/>
    </row>
    <row r="149" spans="1:31" s="4" customFormat="1">
      <c r="A149" s="98">
        <v>2016</v>
      </c>
      <c r="B149" s="99"/>
      <c r="C149" s="100">
        <v>68775.407999999996</v>
      </c>
      <c r="D149" s="103"/>
      <c r="E149" s="100">
        <v>31048.797999999999</v>
      </c>
      <c r="F149" s="103"/>
      <c r="G149" s="107" t="s">
        <v>36</v>
      </c>
      <c r="H149" s="103"/>
      <c r="I149" s="100">
        <f t="shared" si="16"/>
        <v>6788.3890000000101</v>
      </c>
      <c r="J149" s="103"/>
      <c r="K149" s="100">
        <v>611.41499999999996</v>
      </c>
      <c r="L149" s="103"/>
      <c r="M149" s="100">
        <v>107224.01</v>
      </c>
      <c r="N149" s="103"/>
      <c r="Q149" s="27"/>
      <c r="R149" s="29"/>
      <c r="T149" s="18"/>
      <c r="U149" s="20"/>
      <c r="W149" s="35"/>
    </row>
    <row r="150" spans="1:31" s="4" customFormat="1">
      <c r="A150" s="10"/>
      <c r="B150" s="53"/>
      <c r="C150" s="14"/>
      <c r="D150" s="42"/>
      <c r="E150" s="14"/>
      <c r="F150" s="42"/>
      <c r="G150" s="18"/>
      <c r="H150" s="42"/>
      <c r="I150" s="14"/>
      <c r="J150" s="42"/>
      <c r="K150" s="14"/>
      <c r="L150" s="42"/>
      <c r="M150" s="14"/>
      <c r="N150" s="42"/>
      <c r="O150" s="104"/>
      <c r="Q150" s="35"/>
      <c r="R150" s="20"/>
      <c r="T150" s="18"/>
      <c r="U150" s="20"/>
    </row>
    <row r="151" spans="1:31" s="4" customFormat="1">
      <c r="B151" s="51"/>
      <c r="C151" s="2"/>
      <c r="D151" s="51"/>
      <c r="E151" s="2"/>
      <c r="F151" s="51"/>
      <c r="G151" s="2"/>
      <c r="H151" s="51"/>
      <c r="I151" s="2"/>
      <c r="J151" s="2"/>
      <c r="K151" s="2"/>
      <c r="L151" s="2"/>
      <c r="N151" s="3" t="s">
        <v>19</v>
      </c>
      <c r="Q151" s="36"/>
      <c r="R151" s="27"/>
      <c r="T151" s="18"/>
      <c r="U151" s="20"/>
      <c r="W151" s="35"/>
    </row>
    <row r="152" spans="1:31" s="4" customFormat="1">
      <c r="A152" s="9"/>
      <c r="B152" s="52"/>
      <c r="C152" s="6" t="s">
        <v>3</v>
      </c>
      <c r="D152" s="63"/>
      <c r="E152" s="6"/>
      <c r="F152" s="63"/>
      <c r="G152" s="6"/>
      <c r="H152" s="63"/>
      <c r="I152" s="6"/>
      <c r="J152" s="6"/>
      <c r="K152" s="6"/>
      <c r="L152" s="6"/>
      <c r="M152" s="6"/>
      <c r="N152" s="6"/>
      <c r="P152" s="10"/>
      <c r="Q152" s="35"/>
      <c r="T152" s="18"/>
      <c r="U152" s="20"/>
      <c r="W152" s="35"/>
    </row>
    <row r="153" spans="1:31" s="4" customFormat="1" ht="24">
      <c r="A153" s="67" t="s">
        <v>8</v>
      </c>
      <c r="B153" s="57"/>
      <c r="C153" s="68" t="s">
        <v>25</v>
      </c>
      <c r="D153" s="57"/>
      <c r="E153" s="68" t="s">
        <v>26</v>
      </c>
      <c r="F153" s="57"/>
      <c r="G153" s="68" t="s">
        <v>30</v>
      </c>
      <c r="H153" s="57"/>
      <c r="I153" s="70" t="s">
        <v>11</v>
      </c>
      <c r="J153" s="11"/>
      <c r="K153" s="68" t="s">
        <v>27</v>
      </c>
      <c r="L153" s="11"/>
      <c r="M153" s="68" t="s">
        <v>12</v>
      </c>
      <c r="N153" s="68"/>
      <c r="P153" s="10"/>
      <c r="Q153" s="35"/>
      <c r="T153" s="18"/>
      <c r="U153" s="20"/>
      <c r="W153" s="35"/>
    </row>
    <row r="154" spans="1:31" s="4" customFormat="1">
      <c r="A154" s="12">
        <v>2000</v>
      </c>
      <c r="B154" s="54"/>
      <c r="C154" s="15">
        <v>855526</v>
      </c>
      <c r="D154" s="22" t="s">
        <v>41</v>
      </c>
      <c r="E154" s="15">
        <v>248239</v>
      </c>
      <c r="F154" s="81" t="s">
        <v>41</v>
      </c>
      <c r="G154" s="15">
        <v>444572</v>
      </c>
      <c r="H154" s="81" t="s">
        <v>41</v>
      </c>
      <c r="I154" s="15">
        <v>10106</v>
      </c>
      <c r="J154" s="81" t="s">
        <v>41</v>
      </c>
      <c r="K154" s="105">
        <v>3421</v>
      </c>
      <c r="L154" s="81" t="s">
        <v>41</v>
      </c>
      <c r="M154" s="15">
        <v>1561864</v>
      </c>
      <c r="N154" s="81" t="s">
        <v>41</v>
      </c>
      <c r="P154" s="10"/>
      <c r="Q154" s="31"/>
      <c r="T154" s="18"/>
      <c r="U154" s="20"/>
      <c r="W154" s="35"/>
    </row>
    <row r="155" spans="1:31" s="4" customFormat="1">
      <c r="A155" s="10">
        <v>2001</v>
      </c>
      <c r="B155" s="53"/>
      <c r="C155" s="14">
        <v>1147722</v>
      </c>
      <c r="D155" s="21" t="s">
        <v>41</v>
      </c>
      <c r="E155" s="14">
        <v>239035</v>
      </c>
      <c r="F155" s="59" t="s">
        <v>41</v>
      </c>
      <c r="G155" s="14">
        <v>273234</v>
      </c>
      <c r="H155" s="59" t="s">
        <v>41</v>
      </c>
      <c r="I155" s="14">
        <v>11691</v>
      </c>
      <c r="J155" s="59" t="s">
        <v>41</v>
      </c>
      <c r="K155" s="106">
        <v>5095</v>
      </c>
      <c r="L155" s="59" t="s">
        <v>41</v>
      </c>
      <c r="M155" s="14">
        <v>1676777</v>
      </c>
      <c r="N155" s="59" t="s">
        <v>41</v>
      </c>
      <c r="P155" s="10"/>
      <c r="Q155" s="31"/>
      <c r="T155" s="18"/>
      <c r="U155" s="20"/>
      <c r="W155" s="35"/>
    </row>
    <row r="156" spans="1:31" s="4" customFormat="1">
      <c r="A156" s="10">
        <v>2002</v>
      </c>
      <c r="B156" s="53"/>
      <c r="C156" s="14">
        <v>1242065</v>
      </c>
      <c r="D156" s="21" t="s">
        <v>41</v>
      </c>
      <c r="E156" s="14">
        <v>249155</v>
      </c>
      <c r="F156" s="59" t="s">
        <v>41</v>
      </c>
      <c r="G156" s="14">
        <v>271508</v>
      </c>
      <c r="H156" s="59" t="s">
        <v>41</v>
      </c>
      <c r="I156" s="14">
        <v>24613</v>
      </c>
      <c r="J156" s="59" t="s">
        <v>41</v>
      </c>
      <c r="K156" s="106">
        <v>9755</v>
      </c>
      <c r="L156" s="59" t="s">
        <v>41</v>
      </c>
      <c r="M156" s="14">
        <v>1797096</v>
      </c>
      <c r="N156" s="59" t="s">
        <v>41</v>
      </c>
      <c r="P156" s="10"/>
      <c r="Q156" s="31"/>
      <c r="T156" s="18"/>
      <c r="W156" s="35"/>
    </row>
    <row r="157" spans="1:31" s="4" customFormat="1">
      <c r="A157" s="10">
        <v>2003</v>
      </c>
      <c r="B157" s="53"/>
      <c r="C157" s="14">
        <v>1379634</v>
      </c>
      <c r="D157" s="21" t="s">
        <v>41</v>
      </c>
      <c r="E157" s="14">
        <v>262304</v>
      </c>
      <c r="F157" s="59" t="s">
        <v>41</v>
      </c>
      <c r="G157" s="14">
        <v>251973</v>
      </c>
      <c r="H157" s="59" t="s">
        <v>41</v>
      </c>
      <c r="I157" s="14">
        <v>30660</v>
      </c>
      <c r="J157" s="59" t="s">
        <v>41</v>
      </c>
      <c r="K157" s="106">
        <v>8092</v>
      </c>
      <c r="L157" s="59" t="s">
        <v>41</v>
      </c>
      <c r="M157" s="14">
        <v>1932663</v>
      </c>
      <c r="N157" s="59" t="s">
        <v>41</v>
      </c>
      <c r="P157" s="10"/>
      <c r="Q157" s="31"/>
      <c r="T157" s="18"/>
      <c r="W157" s="35"/>
    </row>
    <row r="158" spans="1:31" s="4" customFormat="1">
      <c r="A158" s="10">
        <v>2004</v>
      </c>
      <c r="B158" s="53"/>
      <c r="C158" s="14">
        <v>1606571.466</v>
      </c>
      <c r="D158" s="21" t="s">
        <v>41</v>
      </c>
      <c r="E158" s="14">
        <v>360085.321</v>
      </c>
      <c r="F158" s="59" t="s">
        <v>41</v>
      </c>
      <c r="G158" s="14">
        <v>217448.44399999999</v>
      </c>
      <c r="H158" s="59" t="s">
        <v>41</v>
      </c>
      <c r="I158" s="14">
        <v>40201.057999999997</v>
      </c>
      <c r="J158" s="59" t="s">
        <v>41</v>
      </c>
      <c r="K158" s="106">
        <v>7950.5510000000004</v>
      </c>
      <c r="L158" s="59" t="s">
        <v>41</v>
      </c>
      <c r="M158" s="14">
        <v>2232256.841</v>
      </c>
      <c r="N158" s="59" t="s">
        <v>41</v>
      </c>
      <c r="P158" s="28"/>
      <c r="Q158" s="35"/>
      <c r="T158" s="18"/>
      <c r="W158" s="35"/>
      <c r="X158" s="2"/>
    </row>
    <row r="159" spans="1:31" ht="12.75" customHeight="1">
      <c r="A159" s="12">
        <v>2005</v>
      </c>
      <c r="B159" s="55"/>
      <c r="C159" s="15">
        <v>1787765</v>
      </c>
      <c r="D159" s="22" t="s">
        <v>41</v>
      </c>
      <c r="E159" s="15">
        <v>364406</v>
      </c>
      <c r="F159" s="81" t="s">
        <v>41</v>
      </c>
      <c r="G159" s="15">
        <v>198947</v>
      </c>
      <c r="H159" s="81" t="s">
        <v>41</v>
      </c>
      <c r="I159" s="15">
        <v>41991</v>
      </c>
      <c r="J159" s="81" t="s">
        <v>41</v>
      </c>
      <c r="K159" s="105">
        <v>5174.6000000000004</v>
      </c>
      <c r="L159" s="81" t="s">
        <v>41</v>
      </c>
      <c r="M159" s="15">
        <v>2398283.6</v>
      </c>
      <c r="N159" s="81" t="s">
        <v>41</v>
      </c>
      <c r="O159" s="26"/>
      <c r="P159" s="4"/>
      <c r="Q159" s="35"/>
      <c r="R159" s="4"/>
      <c r="S159" s="4"/>
      <c r="T159" s="4"/>
      <c r="U159" s="4"/>
      <c r="V159" s="10"/>
      <c r="W159" s="34"/>
      <c r="X159" s="28"/>
      <c r="AE159" s="2"/>
    </row>
    <row r="160" spans="1:31" s="28" customFormat="1" ht="12.75" customHeight="1">
      <c r="A160" s="13">
        <v>2006</v>
      </c>
      <c r="B160" s="56"/>
      <c r="C160" s="14">
        <v>2099173.6910000001</v>
      </c>
      <c r="D160" s="21" t="s">
        <v>41</v>
      </c>
      <c r="E160" s="14">
        <v>373477.647</v>
      </c>
      <c r="F160" s="59" t="s">
        <v>41</v>
      </c>
      <c r="G160" s="14">
        <v>214430.27499999999</v>
      </c>
      <c r="H160" s="59" t="s">
        <v>41</v>
      </c>
      <c r="I160" s="14">
        <v>28133.136999999999</v>
      </c>
      <c r="J160" s="59" t="s">
        <v>41</v>
      </c>
      <c r="K160" s="106">
        <v>6659.25</v>
      </c>
      <c r="L160" s="59" t="s">
        <v>41</v>
      </c>
      <c r="M160" s="14">
        <v>2721874</v>
      </c>
      <c r="N160" s="59" t="s">
        <v>41</v>
      </c>
      <c r="O160" s="4"/>
      <c r="P160" s="4"/>
      <c r="Q160" s="30"/>
      <c r="R160" s="4"/>
      <c r="S160" s="4"/>
      <c r="T160" s="4"/>
      <c r="U160" s="4"/>
      <c r="V160" s="10"/>
      <c r="W160" s="34"/>
      <c r="X160" s="4"/>
    </row>
    <row r="161" spans="1:31" s="4" customFormat="1">
      <c r="A161" s="10">
        <v>2007</v>
      </c>
      <c r="B161" s="53"/>
      <c r="C161" s="14">
        <v>2537934.2400000002</v>
      </c>
      <c r="D161" s="21" t="s">
        <v>34</v>
      </c>
      <c r="E161" s="14">
        <v>471838.17200000002</v>
      </c>
      <c r="F161" s="59" t="s">
        <v>34</v>
      </c>
      <c r="G161" s="14">
        <v>285075.875</v>
      </c>
      <c r="H161" s="59" t="s">
        <v>34</v>
      </c>
      <c r="I161" s="14">
        <v>32586.956999999999</v>
      </c>
      <c r="J161" s="59" t="s">
        <v>34</v>
      </c>
      <c r="K161" s="106">
        <v>6683.3280000000004</v>
      </c>
      <c r="L161" s="59" t="s">
        <v>34</v>
      </c>
      <c r="M161" s="14">
        <v>3334118.57</v>
      </c>
      <c r="N161" s="59" t="s">
        <v>34</v>
      </c>
      <c r="P161" s="2"/>
      <c r="Q161" s="34"/>
      <c r="V161" s="10"/>
      <c r="W161" s="34"/>
    </row>
    <row r="162" spans="1:31" s="4" customFormat="1">
      <c r="A162" s="10">
        <v>2008</v>
      </c>
      <c r="B162" s="53"/>
      <c r="C162" s="14">
        <v>2988236.287</v>
      </c>
      <c r="D162" s="21" t="s">
        <v>33</v>
      </c>
      <c r="E162" s="14">
        <v>462245.478</v>
      </c>
      <c r="F162" s="59" t="s">
        <v>33</v>
      </c>
      <c r="G162" s="14">
        <v>328497.99200000003</v>
      </c>
      <c r="H162" s="59" t="s">
        <v>33</v>
      </c>
      <c r="I162" s="14">
        <v>39336.858</v>
      </c>
      <c r="J162" s="59" t="s">
        <v>33</v>
      </c>
      <c r="K162" s="106">
        <v>26432.785</v>
      </c>
      <c r="L162" s="59" t="s">
        <v>33</v>
      </c>
      <c r="M162" s="14">
        <v>3844749.4</v>
      </c>
      <c r="N162" s="59" t="s">
        <v>33</v>
      </c>
      <c r="P162" s="2"/>
      <c r="Q162" s="34"/>
      <c r="V162" s="10"/>
      <c r="W162" s="34"/>
    </row>
    <row r="163" spans="1:31" s="4" customFormat="1">
      <c r="A163" s="10">
        <v>2009</v>
      </c>
      <c r="B163" s="53"/>
      <c r="C163" s="14">
        <v>3340712.7910000002</v>
      </c>
      <c r="D163" s="21" t="s">
        <v>33</v>
      </c>
      <c r="E163" s="14">
        <v>474285.71899999998</v>
      </c>
      <c r="F163" s="59" t="s">
        <v>33</v>
      </c>
      <c r="G163" s="14">
        <v>319291.13699999999</v>
      </c>
      <c r="H163" s="59" t="s">
        <v>33</v>
      </c>
      <c r="I163" s="14">
        <v>55191.101999999999</v>
      </c>
      <c r="J163" s="59" t="s">
        <v>33</v>
      </c>
      <c r="K163" s="106">
        <v>14778.651</v>
      </c>
      <c r="L163" s="59" t="s">
        <v>33</v>
      </c>
      <c r="M163" s="14">
        <v>4204259.4000000004</v>
      </c>
      <c r="N163" s="59" t="s">
        <v>33</v>
      </c>
      <c r="O163" s="14"/>
      <c r="P163" s="2"/>
      <c r="Q163" s="50"/>
      <c r="R163" s="25"/>
      <c r="V163" s="10"/>
      <c r="W163" s="34"/>
    </row>
    <row r="164" spans="1:31" s="4" customFormat="1" ht="11.25" customHeight="1">
      <c r="A164" s="10">
        <v>2010</v>
      </c>
      <c r="B164" s="53"/>
      <c r="C164" s="14">
        <v>3785445.077</v>
      </c>
      <c r="D164" s="22" t="s">
        <v>33</v>
      </c>
      <c r="E164" s="14">
        <v>535358.94700000004</v>
      </c>
      <c r="F164" s="81" t="s">
        <v>33</v>
      </c>
      <c r="G164" s="14">
        <v>341679.446</v>
      </c>
      <c r="H164" s="81" t="s">
        <v>33</v>
      </c>
      <c r="I164" s="14">
        <v>62920.163</v>
      </c>
      <c r="J164" s="81" t="s">
        <v>33</v>
      </c>
      <c r="K164" s="14">
        <v>20055.060000000001</v>
      </c>
      <c r="L164" s="81" t="s">
        <v>33</v>
      </c>
      <c r="M164" s="14">
        <v>4745458.693</v>
      </c>
      <c r="N164" s="81" t="s">
        <v>33</v>
      </c>
      <c r="O164" s="14"/>
      <c r="P164" s="2"/>
      <c r="Q164" s="35"/>
      <c r="V164" s="10"/>
      <c r="W164" s="34"/>
    </row>
    <row r="165" spans="1:31" s="4" customFormat="1" ht="11.25" customHeight="1">
      <c r="A165" s="13">
        <v>2011</v>
      </c>
      <c r="B165" s="56"/>
      <c r="C165" s="16">
        <v>4034748.8319999999</v>
      </c>
      <c r="D165" s="21" t="s">
        <v>33</v>
      </c>
      <c r="E165" s="16">
        <v>553740.38600000006</v>
      </c>
      <c r="F165" s="59" t="s">
        <v>33</v>
      </c>
      <c r="G165" s="16">
        <v>331510.21899999998</v>
      </c>
      <c r="H165" s="59" t="s">
        <v>33</v>
      </c>
      <c r="I165" s="16">
        <v>93938.028999999995</v>
      </c>
      <c r="J165" s="59" t="s">
        <v>33</v>
      </c>
      <c r="K165" s="16">
        <v>19879.032999999999</v>
      </c>
      <c r="L165" s="59" t="s">
        <v>33</v>
      </c>
      <c r="M165" s="16">
        <v>5033816.5</v>
      </c>
      <c r="N165" s="59" t="s">
        <v>33</v>
      </c>
      <c r="O165" s="14"/>
      <c r="P165" s="2"/>
      <c r="Q165" s="35"/>
      <c r="V165" s="10"/>
      <c r="W165" s="34"/>
    </row>
    <row r="166" spans="1:31" s="25" customFormat="1">
      <c r="A166" s="10">
        <v>2012</v>
      </c>
      <c r="B166" s="53"/>
      <c r="C166" s="14">
        <v>4292550.852</v>
      </c>
      <c r="D166" s="21" t="s">
        <v>33</v>
      </c>
      <c r="E166" s="14">
        <v>578339.49600000004</v>
      </c>
      <c r="F166" s="59" t="s">
        <v>33</v>
      </c>
      <c r="G166" s="14">
        <v>308266.364</v>
      </c>
      <c r="H166" s="59" t="s">
        <v>33</v>
      </c>
      <c r="I166" s="14">
        <v>73098.463000000003</v>
      </c>
      <c r="J166" s="59" t="s">
        <v>33</v>
      </c>
      <c r="K166" s="14">
        <v>24673.263999999999</v>
      </c>
      <c r="L166" s="59" t="s">
        <v>33</v>
      </c>
      <c r="M166" s="14">
        <v>5276928.4390000002</v>
      </c>
      <c r="N166" s="59" t="s">
        <v>33</v>
      </c>
      <c r="O166" s="14"/>
      <c r="P166" s="2"/>
      <c r="Q166" s="31"/>
      <c r="R166" s="2"/>
      <c r="S166" s="4"/>
      <c r="T166" s="4"/>
      <c r="U166" s="4"/>
      <c r="W166" s="38"/>
    </row>
    <row r="167" spans="1:31" s="4" customFormat="1">
      <c r="A167" s="10">
        <v>2013</v>
      </c>
      <c r="B167" s="53"/>
      <c r="C167" s="14">
        <v>4281665.091</v>
      </c>
      <c r="D167" s="21" t="s">
        <v>33</v>
      </c>
      <c r="E167" s="14">
        <v>674699.76100000006</v>
      </c>
      <c r="F167" s="59" t="s">
        <v>33</v>
      </c>
      <c r="G167" s="14">
        <v>405720.86700000003</v>
      </c>
      <c r="H167" s="59" t="s">
        <v>33</v>
      </c>
      <c r="I167" s="14">
        <v>87793.543000000005</v>
      </c>
      <c r="J167" s="59" t="s">
        <v>33</v>
      </c>
      <c r="K167" s="14">
        <v>30443.268</v>
      </c>
      <c r="L167" s="59" t="s">
        <v>33</v>
      </c>
      <c r="M167" s="14">
        <v>5480322.5300000003</v>
      </c>
      <c r="N167" s="59" t="s">
        <v>33</v>
      </c>
      <c r="O167" s="25"/>
      <c r="P167" s="2"/>
      <c r="Q167" s="31"/>
      <c r="R167" s="2"/>
      <c r="W167" s="35"/>
    </row>
    <row r="168" spans="1:31" s="4" customFormat="1">
      <c r="A168" s="10">
        <v>2014</v>
      </c>
      <c r="B168" s="53"/>
      <c r="C168" s="14">
        <v>4625814.2170000002</v>
      </c>
      <c r="D168" s="21" t="s">
        <v>33</v>
      </c>
      <c r="E168" s="14">
        <v>646808.83600000001</v>
      </c>
      <c r="F168" s="59" t="s">
        <v>33</v>
      </c>
      <c r="G168" s="14">
        <v>388636.23200000002</v>
      </c>
      <c r="H168" s="59" t="s">
        <v>33</v>
      </c>
      <c r="I168" s="14">
        <v>64427.946000000004</v>
      </c>
      <c r="J168" s="59" t="s">
        <v>33</v>
      </c>
      <c r="K168" s="14">
        <v>41273.637999999999</v>
      </c>
      <c r="L168" s="59" t="s">
        <v>33</v>
      </c>
      <c r="M168" s="14">
        <v>5766960.8700000001</v>
      </c>
      <c r="N168" s="59" t="s">
        <v>33</v>
      </c>
      <c r="P168" s="2"/>
      <c r="Q168" s="31"/>
      <c r="R168" s="2"/>
      <c r="W168" s="35"/>
    </row>
    <row r="169" spans="1:31">
      <c r="A169" s="10">
        <v>2015</v>
      </c>
      <c r="B169" s="53"/>
      <c r="C169" s="14">
        <v>4750511.7819999997</v>
      </c>
      <c r="D169" s="21" t="s">
        <v>33</v>
      </c>
      <c r="E169" s="14">
        <v>740658.20900000003</v>
      </c>
      <c r="F169" s="59" t="s">
        <v>33</v>
      </c>
      <c r="G169" s="14">
        <v>390588.68800000002</v>
      </c>
      <c r="H169" s="59" t="s">
        <v>33</v>
      </c>
      <c r="I169" s="14">
        <v>68018.926999999996</v>
      </c>
      <c r="J169" s="59" t="s">
        <v>33</v>
      </c>
      <c r="K169" s="14">
        <v>49094.873</v>
      </c>
      <c r="L169" s="59" t="s">
        <v>33</v>
      </c>
      <c r="M169" s="14">
        <v>5998872.4790000003</v>
      </c>
      <c r="N169" s="59" t="s">
        <v>33</v>
      </c>
      <c r="O169" s="4"/>
      <c r="S169" s="25"/>
      <c r="T169" s="4"/>
      <c r="U169" s="4"/>
      <c r="W169" s="31"/>
      <c r="X169" s="48"/>
      <c r="AE169" s="2"/>
    </row>
    <row r="170" spans="1:31">
      <c r="A170" s="98">
        <v>2016</v>
      </c>
      <c r="B170" s="99"/>
      <c r="C170" s="100">
        <v>4996384.449</v>
      </c>
      <c r="D170" s="103" t="s">
        <v>33</v>
      </c>
      <c r="E170" s="100">
        <v>798152.62300000002</v>
      </c>
      <c r="F170" s="103" t="s">
        <v>33</v>
      </c>
      <c r="G170" s="100">
        <v>423977.68699999998</v>
      </c>
      <c r="H170" s="103" t="s">
        <v>33</v>
      </c>
      <c r="I170" s="100">
        <v>72321.149999999994</v>
      </c>
      <c r="J170" s="103" t="s">
        <v>33</v>
      </c>
      <c r="K170" s="100">
        <v>49052.02</v>
      </c>
      <c r="L170" s="103" t="s">
        <v>33</v>
      </c>
      <c r="M170" s="100">
        <v>6339887.9289999995</v>
      </c>
      <c r="N170" s="103" t="s">
        <v>33</v>
      </c>
      <c r="S170" s="4"/>
      <c r="T170" s="25"/>
      <c r="U170" s="25"/>
      <c r="W170" s="31"/>
      <c r="X170" s="48"/>
      <c r="AE170" s="2"/>
    </row>
    <row r="171" spans="1:31">
      <c r="M171" s="46"/>
      <c r="S171" s="4"/>
      <c r="T171" s="4"/>
      <c r="U171" s="4"/>
      <c r="W171" s="31"/>
      <c r="X171" s="48"/>
      <c r="AE171" s="2"/>
    </row>
    <row r="172" spans="1:31">
      <c r="B172" s="2"/>
      <c r="D172" s="2"/>
      <c r="F172" s="2"/>
      <c r="H172" s="2"/>
      <c r="S172" s="4"/>
      <c r="T172" s="4"/>
      <c r="U172" s="4"/>
      <c r="W172" s="31"/>
      <c r="X172" s="48"/>
      <c r="AE172" s="2"/>
    </row>
    <row r="173" spans="1:31">
      <c r="B173" s="2"/>
      <c r="D173" s="2"/>
      <c r="F173" s="2"/>
      <c r="H173" s="2"/>
      <c r="S173" s="4"/>
      <c r="T173" s="4"/>
      <c r="U173" s="4"/>
      <c r="W173" s="31"/>
      <c r="X173" s="48"/>
      <c r="AE173" s="2"/>
    </row>
    <row r="174" spans="1:31">
      <c r="B174" s="2"/>
      <c r="D174" s="2"/>
      <c r="F174" s="2"/>
      <c r="H174" s="2"/>
      <c r="S174" s="4"/>
      <c r="W174" s="31"/>
      <c r="X174" s="49"/>
      <c r="AE174" s="2"/>
    </row>
    <row r="175" spans="1:31">
      <c r="B175" s="2"/>
      <c r="D175" s="2"/>
      <c r="F175" s="2"/>
      <c r="H175" s="2"/>
      <c r="S175" s="4"/>
      <c r="W175" s="31"/>
      <c r="X175" s="48"/>
      <c r="AE175" s="2"/>
    </row>
    <row r="176" spans="1:31">
      <c r="B176" s="2"/>
      <c r="D176" s="2"/>
      <c r="F176" s="2"/>
      <c r="H176" s="2"/>
      <c r="M176" s="47"/>
      <c r="S176" s="4"/>
      <c r="W176" s="31"/>
      <c r="AE176" s="2"/>
    </row>
    <row r="177" spans="2:31">
      <c r="B177" s="2"/>
      <c r="D177" s="2"/>
      <c r="F177" s="2"/>
      <c r="H177" s="2"/>
      <c r="M177" s="47"/>
      <c r="S177" s="4"/>
      <c r="W177" s="31"/>
      <c r="AE177" s="2"/>
    </row>
    <row r="178" spans="2:31">
      <c r="B178" s="2"/>
      <c r="D178" s="2"/>
      <c r="F178" s="2"/>
      <c r="H178" s="2"/>
      <c r="M178" s="47"/>
      <c r="W178" s="31"/>
      <c r="AE178" s="2"/>
    </row>
    <row r="179" spans="2:31">
      <c r="B179" s="2"/>
      <c r="D179" s="2"/>
      <c r="F179" s="2"/>
      <c r="H179" s="2"/>
      <c r="M179" s="47"/>
      <c r="W179" s="31"/>
      <c r="AE179" s="2"/>
    </row>
    <row r="180" spans="2:31">
      <c r="B180" s="2"/>
      <c r="D180" s="2"/>
      <c r="F180" s="2"/>
      <c r="H180" s="2"/>
      <c r="M180" s="47"/>
      <c r="W180" s="31"/>
      <c r="X180" s="48"/>
      <c r="AE180" s="2"/>
    </row>
    <row r="181" spans="2:31">
      <c r="B181" s="2"/>
      <c r="D181" s="2"/>
      <c r="F181" s="2"/>
      <c r="H181" s="2"/>
      <c r="M181" s="47"/>
      <c r="W181" s="31"/>
      <c r="AE181" s="2"/>
    </row>
    <row r="182" spans="2:31">
      <c r="B182" s="2"/>
      <c r="D182" s="2"/>
      <c r="F182" s="2"/>
      <c r="H182" s="2"/>
      <c r="W182" s="31"/>
      <c r="AE182" s="2"/>
    </row>
    <row r="183" spans="2:31">
      <c r="B183" s="2"/>
      <c r="D183" s="2"/>
      <c r="F183" s="2"/>
      <c r="H183" s="2"/>
      <c r="W183" s="31"/>
      <c r="AE183" s="2"/>
    </row>
    <row r="184" spans="2:31">
      <c r="B184" s="2"/>
      <c r="D184" s="2"/>
      <c r="F184" s="2"/>
      <c r="H184" s="2"/>
      <c r="W184" s="31"/>
      <c r="AE184" s="2"/>
    </row>
    <row r="185" spans="2:31">
      <c r="B185" s="2"/>
      <c r="D185" s="2"/>
      <c r="F185" s="2"/>
      <c r="H185" s="2"/>
      <c r="W185" s="31"/>
      <c r="AE185" s="2"/>
    </row>
    <row r="186" spans="2:31">
      <c r="B186" s="2"/>
      <c r="D186" s="2"/>
      <c r="F186" s="2"/>
      <c r="H186" s="2"/>
      <c r="W186" s="31"/>
      <c r="AE186" s="2"/>
    </row>
    <row r="187" spans="2:31">
      <c r="B187" s="2"/>
      <c r="D187" s="2"/>
      <c r="F187" s="2"/>
      <c r="H187" s="2"/>
      <c r="W187" s="31"/>
      <c r="AE187" s="2"/>
    </row>
    <row r="188" spans="2:31">
      <c r="B188" s="2"/>
      <c r="D188" s="2"/>
      <c r="F188" s="2"/>
      <c r="H188" s="2"/>
      <c r="W188" s="31"/>
      <c r="AE188" s="2"/>
    </row>
    <row r="189" spans="2:31">
      <c r="W189" s="31"/>
      <c r="AE189" s="2"/>
    </row>
    <row r="190" spans="2:31">
      <c r="W190" s="31"/>
      <c r="AE190" s="2"/>
    </row>
    <row r="191" spans="2:31">
      <c r="W191" s="31"/>
      <c r="AE191" s="2"/>
    </row>
    <row r="192" spans="2:31">
      <c r="W192" s="31"/>
      <c r="AE192" s="2"/>
    </row>
    <row r="193" spans="23:31">
      <c r="W193" s="31"/>
      <c r="AE193" s="2"/>
    </row>
    <row r="194" spans="23:31">
      <c r="W194" s="31"/>
      <c r="AE194" s="2"/>
    </row>
    <row r="195" spans="23:31">
      <c r="W195" s="31"/>
      <c r="AE195" s="2"/>
    </row>
    <row r="196" spans="23:31">
      <c r="W196" s="31"/>
      <c r="AE196" s="2"/>
    </row>
    <row r="197" spans="23:31">
      <c r="W197" s="31"/>
      <c r="AE197" s="2"/>
    </row>
    <row r="198" spans="23:31">
      <c r="W198" s="31"/>
      <c r="AE198" s="2"/>
    </row>
    <row r="199" spans="23:31">
      <c r="W199" s="31"/>
      <c r="AE199" s="2"/>
    </row>
    <row r="200" spans="23:31">
      <c r="W200" s="31"/>
      <c r="AE200" s="2"/>
    </row>
    <row r="201" spans="23:31">
      <c r="W201" s="31"/>
      <c r="AE201" s="2"/>
    </row>
    <row r="202" spans="23:31">
      <c r="W202" s="31"/>
      <c r="AE202" s="2"/>
    </row>
    <row r="203" spans="23:31">
      <c r="W203" s="31"/>
      <c r="AE203" s="2"/>
    </row>
    <row r="204" spans="23:31">
      <c r="W204" s="31"/>
      <c r="AE204" s="2"/>
    </row>
    <row r="205" spans="23:31">
      <c r="W205" s="31"/>
      <c r="AE205" s="2"/>
    </row>
    <row r="206" spans="23:31">
      <c r="W206" s="31"/>
      <c r="AE206" s="2"/>
    </row>
    <row r="207" spans="23:31">
      <c r="W207" s="31"/>
      <c r="AE207" s="2"/>
    </row>
    <row r="208" spans="23:31">
      <c r="W208" s="31"/>
      <c r="AE208" s="2"/>
    </row>
    <row r="209" spans="23:31">
      <c r="W209" s="31"/>
      <c r="AE209" s="2"/>
    </row>
    <row r="210" spans="23:31">
      <c r="W210" s="31"/>
      <c r="AE210" s="2"/>
    </row>
    <row r="211" spans="23:31">
      <c r="W211" s="31"/>
      <c r="AE211" s="2"/>
    </row>
    <row r="212" spans="23:31">
      <c r="W212" s="31"/>
      <c r="AE212" s="2"/>
    </row>
    <row r="213" spans="23:31">
      <c r="W213" s="31"/>
      <c r="AE213" s="2"/>
    </row>
    <row r="214" spans="23:31">
      <c r="W214" s="31"/>
      <c r="AE214" s="2"/>
    </row>
    <row r="215" spans="23:31">
      <c r="W215" s="31"/>
      <c r="AE215" s="2"/>
    </row>
    <row r="216" spans="23:31">
      <c r="W216" s="31"/>
      <c r="AE216" s="2"/>
    </row>
    <row r="217" spans="23:31">
      <c r="W217" s="31"/>
      <c r="AE217" s="2"/>
    </row>
    <row r="218" spans="23:31">
      <c r="W218" s="31"/>
      <c r="AE218" s="2"/>
    </row>
    <row r="219" spans="23:31">
      <c r="W219" s="31"/>
      <c r="AE219" s="2"/>
    </row>
    <row r="220" spans="23:31">
      <c r="W220" s="31"/>
      <c r="AE220" s="2"/>
    </row>
    <row r="221" spans="23:31">
      <c r="W221" s="31"/>
      <c r="AE221" s="2"/>
    </row>
    <row r="222" spans="23:31">
      <c r="W222" s="31"/>
      <c r="AE222" s="2"/>
    </row>
    <row r="223" spans="23:31">
      <c r="W223" s="31"/>
      <c r="AE223" s="2"/>
    </row>
    <row r="224" spans="23:31">
      <c r="W224" s="31"/>
      <c r="AE224" s="2"/>
    </row>
    <row r="225" spans="23:31">
      <c r="W225" s="31"/>
      <c r="AE225" s="2"/>
    </row>
    <row r="226" spans="23:31">
      <c r="W226" s="31"/>
      <c r="AE226" s="2"/>
    </row>
    <row r="227" spans="23:31">
      <c r="W227" s="31"/>
      <c r="AE227" s="2"/>
    </row>
    <row r="228" spans="23:31">
      <c r="W228" s="31"/>
      <c r="AE228" s="2"/>
    </row>
    <row r="229" spans="23:31">
      <c r="W229" s="31"/>
      <c r="AE229" s="2"/>
    </row>
    <row r="230" spans="23:31">
      <c r="W230" s="31"/>
      <c r="AE230" s="2"/>
    </row>
    <row r="231" spans="23:31">
      <c r="W231" s="31"/>
      <c r="AE231" s="2"/>
    </row>
    <row r="232" spans="23:31">
      <c r="W232" s="31"/>
      <c r="AE232" s="2"/>
    </row>
    <row r="233" spans="23:31">
      <c r="W233" s="31"/>
      <c r="AE233" s="2"/>
    </row>
    <row r="234" spans="23:31">
      <c r="W234" s="31"/>
      <c r="AE234" s="2"/>
    </row>
    <row r="235" spans="23:31">
      <c r="W235" s="31"/>
      <c r="AE235" s="2"/>
    </row>
    <row r="236" spans="23:31">
      <c r="W236" s="31"/>
      <c r="AE236" s="2"/>
    </row>
    <row r="237" spans="23:31">
      <c r="W237" s="31"/>
      <c r="AE237" s="2"/>
    </row>
    <row r="238" spans="23:31">
      <c r="W238" s="31"/>
      <c r="AE238" s="2"/>
    </row>
    <row r="239" spans="23:31">
      <c r="W239" s="31"/>
      <c r="AE239" s="2"/>
    </row>
    <row r="240" spans="23:31">
      <c r="W240" s="31"/>
      <c r="AE240" s="2"/>
    </row>
    <row r="241" spans="23:31">
      <c r="W241" s="31"/>
      <c r="AE241" s="2"/>
    </row>
    <row r="242" spans="23:31">
      <c r="W242" s="31"/>
      <c r="AE242" s="2"/>
    </row>
    <row r="243" spans="23:31">
      <c r="W243" s="31"/>
      <c r="AE243" s="2"/>
    </row>
    <row r="244" spans="23:31">
      <c r="W244" s="31"/>
      <c r="AE244" s="2"/>
    </row>
    <row r="245" spans="23:31">
      <c r="W245" s="31"/>
      <c r="AE245" s="2"/>
    </row>
    <row r="246" spans="23:31">
      <c r="W246" s="31"/>
      <c r="AE246" s="2"/>
    </row>
    <row r="247" spans="23:31">
      <c r="W247" s="31"/>
      <c r="AE247" s="2"/>
    </row>
    <row r="248" spans="23:31">
      <c r="W248" s="31"/>
      <c r="AE248" s="2"/>
    </row>
    <row r="249" spans="23:31">
      <c r="W249" s="31"/>
      <c r="AE249" s="2"/>
    </row>
    <row r="250" spans="23:31">
      <c r="W250" s="31"/>
      <c r="AE250" s="2"/>
    </row>
    <row r="251" spans="23:31">
      <c r="W251" s="31"/>
      <c r="AE251" s="2"/>
    </row>
    <row r="252" spans="23:31">
      <c r="W252" s="31"/>
      <c r="AE252" s="2"/>
    </row>
    <row r="253" spans="23:31">
      <c r="W253" s="31"/>
      <c r="AE253" s="2"/>
    </row>
    <row r="254" spans="23:31">
      <c r="W254" s="31"/>
      <c r="AE254" s="2"/>
    </row>
    <row r="255" spans="23:31">
      <c r="W255" s="31"/>
      <c r="AE255" s="2"/>
    </row>
    <row r="256" spans="23:31">
      <c r="W256" s="31"/>
      <c r="AE256" s="2"/>
    </row>
    <row r="257" spans="23:31">
      <c r="W257" s="31"/>
      <c r="AE257" s="2"/>
    </row>
    <row r="258" spans="23:31">
      <c r="W258" s="31"/>
      <c r="AE258" s="2"/>
    </row>
    <row r="259" spans="23:31">
      <c r="W259" s="31"/>
      <c r="AE259" s="2"/>
    </row>
    <row r="260" spans="23:31">
      <c r="W260" s="31"/>
      <c r="AE260" s="2"/>
    </row>
    <row r="261" spans="23:31">
      <c r="W261" s="31"/>
      <c r="AE261" s="2"/>
    </row>
    <row r="262" spans="23:31">
      <c r="W262" s="31"/>
      <c r="AE262" s="2"/>
    </row>
    <row r="263" spans="23:31">
      <c r="W263" s="31"/>
      <c r="AE263" s="2"/>
    </row>
    <row r="264" spans="23:31">
      <c r="W264" s="31"/>
      <c r="AE264" s="2"/>
    </row>
    <row r="265" spans="23:31">
      <c r="W265" s="31"/>
      <c r="AE265" s="2"/>
    </row>
    <row r="266" spans="23:31">
      <c r="W266" s="31"/>
      <c r="AE266" s="2"/>
    </row>
    <row r="267" spans="23:31">
      <c r="W267" s="31"/>
      <c r="AE267" s="2"/>
    </row>
    <row r="268" spans="23:31">
      <c r="W268" s="31"/>
      <c r="AE268" s="2"/>
    </row>
    <row r="269" spans="23:31">
      <c r="W269" s="31"/>
      <c r="AE269" s="2"/>
    </row>
    <row r="270" spans="23:31">
      <c r="W270" s="31"/>
      <c r="AE270" s="2"/>
    </row>
    <row r="271" spans="23:31">
      <c r="W271" s="31"/>
      <c r="AE271" s="2"/>
    </row>
    <row r="272" spans="23:31">
      <c r="W272" s="31"/>
      <c r="AE272" s="2"/>
    </row>
    <row r="273" spans="23:31">
      <c r="W273" s="31"/>
      <c r="AE273" s="2"/>
    </row>
    <row r="274" spans="23:31">
      <c r="W274" s="31"/>
      <c r="AE274" s="2"/>
    </row>
    <row r="275" spans="23:31">
      <c r="W275" s="31"/>
      <c r="AE275" s="2"/>
    </row>
    <row r="276" spans="23:31">
      <c r="W276" s="31"/>
      <c r="AE276" s="2"/>
    </row>
    <row r="277" spans="23:31">
      <c r="W277" s="31"/>
      <c r="AE277" s="2"/>
    </row>
    <row r="278" spans="23:31">
      <c r="W278" s="31"/>
      <c r="AE278" s="2"/>
    </row>
    <row r="279" spans="23:31">
      <c r="W279" s="31"/>
      <c r="AE279" s="2"/>
    </row>
    <row r="280" spans="23:31">
      <c r="W280" s="31"/>
      <c r="AE280" s="2"/>
    </row>
    <row r="281" spans="23:31">
      <c r="W281" s="31"/>
      <c r="AE281" s="2"/>
    </row>
    <row r="282" spans="23:31">
      <c r="W282" s="31"/>
      <c r="AE282" s="2"/>
    </row>
    <row r="283" spans="23:31">
      <c r="W283" s="31"/>
      <c r="AE283" s="2"/>
    </row>
    <row r="284" spans="23:31">
      <c r="W284" s="31"/>
      <c r="AE284" s="2"/>
    </row>
    <row r="285" spans="23:31">
      <c r="W285" s="31"/>
      <c r="AE285" s="2"/>
    </row>
    <row r="286" spans="23:31">
      <c r="W286" s="31"/>
      <c r="AE286" s="2"/>
    </row>
    <row r="287" spans="23:31">
      <c r="W287" s="31"/>
      <c r="AE287" s="2"/>
    </row>
    <row r="288" spans="23:31">
      <c r="W288" s="31"/>
      <c r="AE288" s="2"/>
    </row>
    <row r="289" spans="23:31">
      <c r="W289" s="31"/>
      <c r="AE289" s="2"/>
    </row>
    <row r="290" spans="23:31">
      <c r="W290" s="31"/>
      <c r="AE290" s="2"/>
    </row>
    <row r="291" spans="23:31">
      <c r="W291" s="31"/>
      <c r="AE291" s="2"/>
    </row>
    <row r="292" spans="23:31">
      <c r="W292" s="31"/>
      <c r="AE292" s="2"/>
    </row>
    <row r="293" spans="23:31">
      <c r="W293" s="31"/>
      <c r="AE293" s="2"/>
    </row>
    <row r="294" spans="23:31">
      <c r="W294" s="31"/>
      <c r="AE294" s="2"/>
    </row>
    <row r="295" spans="23:31">
      <c r="W295" s="31"/>
      <c r="AE295" s="2"/>
    </row>
    <row r="296" spans="23:31">
      <c r="W296" s="31"/>
      <c r="AE296" s="2"/>
    </row>
    <row r="297" spans="23:31">
      <c r="W297" s="31"/>
      <c r="AE297" s="2"/>
    </row>
    <row r="298" spans="23:31">
      <c r="W298" s="31"/>
      <c r="AE298" s="2"/>
    </row>
    <row r="299" spans="23:31">
      <c r="W299" s="31"/>
      <c r="AE299" s="2"/>
    </row>
    <row r="300" spans="23:31">
      <c r="W300" s="31"/>
      <c r="AE300" s="2"/>
    </row>
    <row r="301" spans="23:31">
      <c r="W301" s="31"/>
      <c r="AE301" s="2"/>
    </row>
    <row r="302" spans="23:31">
      <c r="W302" s="31"/>
      <c r="AE302" s="2"/>
    </row>
    <row r="303" spans="23:31">
      <c r="W303" s="31"/>
      <c r="AE303" s="2"/>
    </row>
    <row r="304" spans="23:31">
      <c r="W304" s="31"/>
      <c r="AE304" s="2"/>
    </row>
    <row r="305" spans="23:31">
      <c r="W305" s="31"/>
      <c r="AE305" s="2"/>
    </row>
    <row r="306" spans="23:31">
      <c r="W306" s="31"/>
      <c r="AE306" s="2"/>
    </row>
    <row r="307" spans="23:31">
      <c r="W307" s="31"/>
      <c r="AE307" s="2"/>
    </row>
    <row r="308" spans="23:31">
      <c r="W308" s="31"/>
      <c r="AE308" s="2"/>
    </row>
    <row r="309" spans="23:31">
      <c r="W309" s="31"/>
      <c r="AE309" s="2"/>
    </row>
    <row r="310" spans="23:31">
      <c r="W310" s="31"/>
      <c r="AE310" s="2"/>
    </row>
    <row r="311" spans="23:31">
      <c r="W311" s="31"/>
      <c r="AE311" s="2"/>
    </row>
    <row r="312" spans="23:31">
      <c r="W312" s="31"/>
      <c r="AE312" s="2"/>
    </row>
    <row r="313" spans="23:31">
      <c r="W313" s="31"/>
      <c r="AE313" s="2"/>
    </row>
    <row r="314" spans="23:31">
      <c r="W314" s="31"/>
      <c r="AE314" s="2"/>
    </row>
    <row r="315" spans="23:31">
      <c r="W315" s="31"/>
      <c r="AE315" s="2"/>
    </row>
    <row r="316" spans="23:31">
      <c r="W316" s="31"/>
      <c r="AE316" s="2"/>
    </row>
    <row r="317" spans="23:31">
      <c r="W317" s="31"/>
      <c r="AE317" s="2"/>
    </row>
    <row r="318" spans="23:31">
      <c r="W318" s="31"/>
      <c r="AE318" s="2"/>
    </row>
    <row r="319" spans="23:31">
      <c r="W319" s="31"/>
      <c r="AE319" s="2"/>
    </row>
    <row r="320" spans="23:31">
      <c r="W320" s="31"/>
      <c r="AE320" s="2"/>
    </row>
    <row r="321" spans="23:31">
      <c r="W321" s="31"/>
      <c r="AE321" s="2"/>
    </row>
    <row r="322" spans="23:31">
      <c r="W322" s="31"/>
      <c r="AE322" s="2"/>
    </row>
    <row r="323" spans="23:31">
      <c r="W323" s="31"/>
      <c r="AE323" s="2"/>
    </row>
    <row r="324" spans="23:31">
      <c r="W324" s="31"/>
      <c r="AE324" s="2"/>
    </row>
    <row r="325" spans="23:31">
      <c r="W325" s="31"/>
      <c r="AE325" s="2"/>
    </row>
    <row r="326" spans="23:31">
      <c r="W326" s="31"/>
      <c r="AE326" s="2"/>
    </row>
    <row r="327" spans="23:31">
      <c r="W327" s="31"/>
      <c r="AE327" s="2"/>
    </row>
    <row r="328" spans="23:31">
      <c r="W328" s="31"/>
      <c r="AE328" s="2"/>
    </row>
    <row r="329" spans="23:31">
      <c r="W329" s="31"/>
      <c r="AE329" s="2"/>
    </row>
    <row r="330" spans="23:31">
      <c r="W330" s="31"/>
      <c r="AE330" s="2"/>
    </row>
    <row r="331" spans="23:31">
      <c r="W331" s="31"/>
      <c r="AE331" s="2"/>
    </row>
    <row r="332" spans="23:31">
      <c r="W332" s="31"/>
      <c r="AE332" s="2"/>
    </row>
    <row r="333" spans="23:31">
      <c r="W333" s="31"/>
      <c r="AE333" s="2"/>
    </row>
    <row r="334" spans="23:31">
      <c r="W334" s="31"/>
      <c r="AE334" s="2"/>
    </row>
    <row r="335" spans="23:31">
      <c r="W335" s="31"/>
      <c r="AE335" s="2"/>
    </row>
    <row r="336" spans="23:31">
      <c r="W336" s="31"/>
      <c r="AE336" s="2"/>
    </row>
    <row r="337" spans="23:31">
      <c r="W337" s="31"/>
      <c r="AE337" s="2"/>
    </row>
    <row r="338" spans="23:31">
      <c r="W338" s="31"/>
      <c r="AE338" s="2"/>
    </row>
    <row r="339" spans="23:31">
      <c r="W339" s="31"/>
      <c r="AE339" s="2"/>
    </row>
    <row r="340" spans="23:31">
      <c r="W340" s="31"/>
      <c r="AE340" s="2"/>
    </row>
    <row r="341" spans="23:31">
      <c r="W341" s="31"/>
      <c r="AE341" s="2"/>
    </row>
    <row r="342" spans="23:31">
      <c r="W342" s="31"/>
      <c r="AE342" s="2"/>
    </row>
    <row r="343" spans="23:31">
      <c r="W343" s="31"/>
      <c r="AE343" s="2"/>
    </row>
    <row r="344" spans="23:31">
      <c r="W344" s="31"/>
      <c r="AE344" s="2"/>
    </row>
    <row r="345" spans="23:31">
      <c r="W345" s="31"/>
      <c r="AE345" s="2"/>
    </row>
    <row r="346" spans="23:31">
      <c r="W346" s="31"/>
      <c r="AE346" s="2"/>
    </row>
    <row r="347" spans="23:31">
      <c r="W347" s="31"/>
      <c r="AE347" s="2"/>
    </row>
    <row r="348" spans="23:31">
      <c r="W348" s="31"/>
      <c r="AE348" s="2"/>
    </row>
    <row r="349" spans="23:31">
      <c r="W349" s="31"/>
      <c r="AE349" s="2"/>
    </row>
    <row r="350" spans="23:31">
      <c r="W350" s="31"/>
      <c r="AE350" s="2"/>
    </row>
    <row r="351" spans="23:31">
      <c r="W351" s="31"/>
      <c r="AE351" s="2"/>
    </row>
    <row r="352" spans="23:31">
      <c r="W352" s="31"/>
      <c r="AE352" s="2"/>
    </row>
    <row r="353" spans="23:31">
      <c r="W353" s="31"/>
      <c r="AE353" s="2"/>
    </row>
    <row r="354" spans="23:31">
      <c r="W354" s="31"/>
      <c r="AE354" s="2"/>
    </row>
    <row r="355" spans="23:31">
      <c r="W355" s="31"/>
      <c r="AE355" s="2"/>
    </row>
    <row r="356" spans="23:31">
      <c r="W356" s="31"/>
      <c r="AE356" s="2"/>
    </row>
    <row r="357" spans="23:31">
      <c r="W357" s="31"/>
      <c r="AE357" s="2"/>
    </row>
    <row r="358" spans="23:31">
      <c r="W358" s="31"/>
      <c r="AE358" s="2"/>
    </row>
    <row r="359" spans="23:31">
      <c r="W359" s="31"/>
      <c r="AE359" s="2"/>
    </row>
    <row r="360" spans="23:31">
      <c r="W360" s="31"/>
      <c r="AE360" s="2"/>
    </row>
    <row r="361" spans="23:31">
      <c r="W361" s="31"/>
      <c r="AE361" s="2"/>
    </row>
    <row r="362" spans="23:31">
      <c r="W362" s="31"/>
      <c r="AE362" s="2"/>
    </row>
  </sheetData>
  <phoneticPr fontId="7"/>
  <pageMargins left="0.51181102362204722" right="0.31496062992125984" top="0.74803149606299213" bottom="0.59055118110236227" header="0.31496062992125984" footer="0.31496062992125984"/>
  <pageSetup paperSize="8" scale="130" orientation="portrait" r:id="rId1"/>
  <headerFooter>
    <oddHeader>&amp;R&amp;"ＭＳ Ｐゴシック,標準"別紙1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表1-3-14</vt:lpstr>
      <vt:lpstr>'表1-3-14'!Print_Area</vt:lpstr>
    </vt:vector>
  </TitlesOfParts>
  <Company>NISTEP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科学技術指標2018統計表</dc:title>
  <dc:subject>STI2018_1-3-14</dc:subject>
  <dc:creator>NISTEP</dc:creator>
  <cp:lastModifiedBy>NISTEP</cp:lastModifiedBy>
  <cp:lastPrinted>2018-08-07T15:00:00Z</cp:lastPrinted>
  <dcterms:created xsi:type="dcterms:W3CDTF">2018-08-07T15:00:00Z</dcterms:created>
  <dcterms:modified xsi:type="dcterms:W3CDTF">2018-08-08T00:32:51Z</dcterms:modified>
</cp:coreProperties>
</file>