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3年度版\科学技術指標2023HTML版_統計集\hyoudata\"/>
    </mc:Choice>
  </mc:AlternateContent>
  <xr:revisionPtr revIDLastSave="0" documentId="13_ncr:1_{A9BBF731-EF54-4C93-BFCD-952D826AE2D1}" xr6:coauthVersionLast="47" xr6:coauthVersionMax="47" xr10:uidLastSave="{00000000-0000-0000-0000-000000000000}"/>
  <bookViews>
    <workbookView xWindow="4570" yWindow="1690" windowWidth="19490" windowHeight="18660" tabRatio="412" firstSheet="1" activeTab="1" xr2:uid="{E5D758AA-5441-4B8F-A496-D7E0F6F2D7DF}"/>
  </bookViews>
  <sheets>
    <sheet name="Sheet1" sheetId="8" state="hidden" r:id="rId1"/>
    <sheet name="必ずお読みください" sheetId="24" r:id="rId2"/>
    <sheet name="表5-4-9" sheetId="22" r:id="rId3"/>
  </sheets>
  <definedNames>
    <definedName name="__123Graph_A" localSheetId="1" hidden="1">#REF!</definedName>
    <definedName name="__123Graph_A" hidden="1">#REF!</definedName>
    <definedName name="__123Graph_AGRAPH" localSheetId="1" hidden="1">#REF!</definedName>
    <definedName name="__123Graph_AGRAPH" hidden="1">#REF!</definedName>
    <definedName name="__123Graph_A構成比ﾚｰﾀﾞｰﾁｬｰﾄ" localSheetId="1" hidden="1">#REF!</definedName>
    <definedName name="__123Graph_A構成比ﾚｰﾀﾞｰﾁｬｰﾄ" hidden="1">#REF!</definedName>
    <definedName name="__123Graph_A構成比円グラフ" localSheetId="1" hidden="1">#REF!</definedName>
    <definedName name="__123Graph_A構成比円グラフ" hidden="1">#REF!</definedName>
    <definedName name="__123Graph_A全体推移" localSheetId="1" hidden="1">#REF!</definedName>
    <definedName name="__123Graph_A全体推移" hidden="1">#REF!</definedName>
    <definedName name="__123Graph_A総費全体" localSheetId="1" hidden="1">#REF!</definedName>
    <definedName name="__123Graph_A総費全体" hidden="1">#REF!</definedName>
    <definedName name="__123Graph_B" localSheetId="1" hidden="1">#REF!</definedName>
    <definedName name="__123Graph_B" hidden="1">#REF!</definedName>
    <definedName name="__123Graph_BGRAPH" localSheetId="1" hidden="1">#REF!</definedName>
    <definedName name="__123Graph_BGRAPH" hidden="1">#REF!</definedName>
    <definedName name="__123Graph_B全体推移" localSheetId="1" hidden="1">#REF!</definedName>
    <definedName name="__123Graph_B全体推移" hidden="1">#REF!</definedName>
    <definedName name="__123Graph_B総費全体" localSheetId="1" hidden="1">#REF!</definedName>
    <definedName name="__123Graph_B総費全体" hidden="1">#REF!</definedName>
    <definedName name="__123Graph_C" localSheetId="1" hidden="1">#REF!</definedName>
    <definedName name="__123Graph_C" hidden="1">#REF!</definedName>
    <definedName name="__123Graph_CGRAPH" localSheetId="1" hidden="1">#REF!</definedName>
    <definedName name="__123Graph_CGRAPH" hidden="1">#REF!</definedName>
    <definedName name="__123Graph_C総費全体" localSheetId="1" hidden="1">#REF!</definedName>
    <definedName name="__123Graph_C総費全体" hidden="1">#REF!</definedName>
    <definedName name="__123Graph_D" localSheetId="1" hidden="1">#REF!</definedName>
    <definedName name="__123Graph_D" hidden="1">#REF!</definedName>
    <definedName name="__123Graph_DGRAPH" localSheetId="1" hidden="1">#REF!</definedName>
    <definedName name="__123Graph_DGRAPH" hidden="1">#REF!</definedName>
    <definedName name="__123Graph_D総費全体" localSheetId="1" hidden="1">#REF!</definedName>
    <definedName name="__123Graph_D総費全体" hidden="1">#REF!</definedName>
    <definedName name="__123Graph_XGRAPH" localSheetId="1" hidden="1">#REF!</definedName>
    <definedName name="__123Graph_XGRAPH" hidden="1">#REF!</definedName>
    <definedName name="__123Graph_XSHARE" localSheetId="1" hidden="1">#REF!</definedName>
    <definedName name="__123Graph_XSHARE" hidden="1">#REF!</definedName>
    <definedName name="__123Graph_X構成比ﾚｰﾀﾞｰﾁｬｰﾄ" localSheetId="1" hidden="1">#REF!</definedName>
    <definedName name="__123Graph_X構成比ﾚｰﾀﾞｰﾁｬｰﾄ" hidden="1">#REF!</definedName>
    <definedName name="__123Graph_X構成比円グラフ" localSheetId="1" hidden="1">#REF!</definedName>
    <definedName name="__123Graph_X構成比円グラフ" hidden="1">#REF!</definedName>
    <definedName name="__123Graph_X全体推移" localSheetId="1" hidden="1">#REF!</definedName>
    <definedName name="__123Graph_X全体推移" hidden="1">#REF!</definedName>
    <definedName name="__123Graph_X総費全体" localSheetId="1" hidden="1">#REF!</definedName>
    <definedName name="__123Graph_X総費全体" hidden="1">#REF!</definedName>
    <definedName name="_Fill" localSheetId="1" hidden="1">#REF!</definedName>
    <definedName name="_Fill" hidden="1">#REF!</definedName>
    <definedName name="Donnees">#REF!</definedName>
    <definedName name="_xlnm.Print_Area" localSheetId="2">'表5-4-9'!$A$3:$L$62,'表5-4-9'!$N$3:$Y$62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1" i="8" l="1"/>
  <c r="L101" i="8"/>
  <c r="M101" i="8"/>
  <c r="N101" i="8"/>
  <c r="O101" i="8"/>
  <c r="P101" i="8"/>
  <c r="K102" i="8"/>
  <c r="L102" i="8"/>
  <c r="M102" i="8"/>
  <c r="N102" i="8"/>
  <c r="O102" i="8"/>
  <c r="P102" i="8"/>
  <c r="K103" i="8"/>
  <c r="L103" i="8"/>
  <c r="M103" i="8"/>
  <c r="N103" i="8"/>
  <c r="O103" i="8"/>
  <c r="P103" i="8"/>
  <c r="K104" i="8"/>
  <c r="L104" i="8"/>
  <c r="M104" i="8"/>
  <c r="N104" i="8"/>
  <c r="O104" i="8"/>
  <c r="P104" i="8"/>
  <c r="K105" i="8"/>
  <c r="L105" i="8"/>
  <c r="M105" i="8"/>
  <c r="N105" i="8"/>
  <c r="O105" i="8"/>
  <c r="P105" i="8"/>
  <c r="K106" i="8"/>
  <c r="L106" i="8"/>
  <c r="M106" i="8"/>
  <c r="N106" i="8"/>
  <c r="O106" i="8"/>
  <c r="P106" i="8"/>
  <c r="K107" i="8"/>
  <c r="L107" i="8"/>
  <c r="M107" i="8"/>
  <c r="N107" i="8"/>
  <c r="O107" i="8"/>
  <c r="P107" i="8"/>
  <c r="K108" i="8"/>
  <c r="L108" i="8"/>
  <c r="M108" i="8"/>
  <c r="N108" i="8"/>
  <c r="O108" i="8"/>
  <c r="P108" i="8"/>
  <c r="K109" i="8"/>
  <c r="L109" i="8"/>
  <c r="M109" i="8"/>
  <c r="N109" i="8"/>
  <c r="O109" i="8"/>
  <c r="P109" i="8"/>
  <c r="K110" i="8"/>
  <c r="L110" i="8"/>
  <c r="M110" i="8"/>
  <c r="N110" i="8"/>
  <c r="O110" i="8"/>
  <c r="P110" i="8"/>
  <c r="K111" i="8"/>
  <c r="L111" i="8"/>
  <c r="M111" i="8"/>
  <c r="N111" i="8"/>
  <c r="O111" i="8"/>
  <c r="P111" i="8"/>
  <c r="K112" i="8"/>
  <c r="L112" i="8"/>
  <c r="M112" i="8"/>
  <c r="N112" i="8"/>
  <c r="O112" i="8"/>
  <c r="P112" i="8"/>
  <c r="K113" i="8"/>
  <c r="L113" i="8"/>
  <c r="M113" i="8"/>
  <c r="N113" i="8"/>
  <c r="O113" i="8"/>
  <c r="P113" i="8"/>
  <c r="K114" i="8"/>
  <c r="L114" i="8"/>
  <c r="M114" i="8"/>
  <c r="N114" i="8"/>
  <c r="O114" i="8"/>
  <c r="P114" i="8"/>
  <c r="K115" i="8"/>
  <c r="L115" i="8"/>
  <c r="M115" i="8"/>
  <c r="N115" i="8"/>
  <c r="O115" i="8"/>
  <c r="P115" i="8"/>
  <c r="K116" i="8"/>
  <c r="L116" i="8"/>
  <c r="M116" i="8"/>
  <c r="N116" i="8"/>
  <c r="O116" i="8"/>
  <c r="P116" i="8"/>
  <c r="K117" i="8"/>
  <c r="L117" i="8"/>
  <c r="M117" i="8"/>
  <c r="N117" i="8"/>
  <c r="O117" i="8"/>
  <c r="P117" i="8"/>
  <c r="K118" i="8"/>
  <c r="L118" i="8"/>
  <c r="M118" i="8"/>
  <c r="N118" i="8"/>
  <c r="O118" i="8"/>
  <c r="P118" i="8"/>
  <c r="K119" i="8"/>
  <c r="L119" i="8"/>
  <c r="M119" i="8"/>
  <c r="N119" i="8"/>
  <c r="O119" i="8"/>
  <c r="P119" i="8"/>
  <c r="K120" i="8"/>
  <c r="L120" i="8"/>
  <c r="M120" i="8"/>
  <c r="N120" i="8"/>
  <c r="O120" i="8"/>
  <c r="P120" i="8"/>
  <c r="K121" i="8"/>
  <c r="L121" i="8"/>
  <c r="M121" i="8"/>
  <c r="N121" i="8"/>
  <c r="O121" i="8"/>
  <c r="P121" i="8"/>
  <c r="K122" i="8"/>
  <c r="L122" i="8"/>
  <c r="M122" i="8"/>
  <c r="N122" i="8"/>
  <c r="O122" i="8"/>
  <c r="P122" i="8"/>
  <c r="K123" i="8"/>
  <c r="L123" i="8"/>
  <c r="M123" i="8"/>
  <c r="N123" i="8"/>
  <c r="O123" i="8"/>
  <c r="P123" i="8"/>
  <c r="K124" i="8"/>
  <c r="L124" i="8"/>
  <c r="M124" i="8"/>
  <c r="N124" i="8"/>
  <c r="O124" i="8"/>
  <c r="P124" i="8"/>
  <c r="K125" i="8"/>
  <c r="L125" i="8"/>
  <c r="M125" i="8"/>
  <c r="N125" i="8"/>
  <c r="O125" i="8"/>
  <c r="P125" i="8"/>
  <c r="K126" i="8"/>
  <c r="L126" i="8"/>
  <c r="M126" i="8"/>
  <c r="N126" i="8"/>
  <c r="O126" i="8"/>
  <c r="P126" i="8"/>
  <c r="K127" i="8"/>
  <c r="L127" i="8"/>
  <c r="M127" i="8"/>
  <c r="N127" i="8"/>
  <c r="O127" i="8"/>
  <c r="P127" i="8"/>
  <c r="K128" i="8"/>
  <c r="L128" i="8"/>
  <c r="M128" i="8"/>
  <c r="N128" i="8"/>
  <c r="O128" i="8"/>
  <c r="P128" i="8"/>
  <c r="K129" i="8"/>
  <c r="L129" i="8"/>
  <c r="M129" i="8"/>
  <c r="N129" i="8"/>
  <c r="O129" i="8"/>
  <c r="P129" i="8"/>
  <c r="K130" i="8"/>
  <c r="L130" i="8"/>
  <c r="M130" i="8"/>
  <c r="N130" i="8"/>
  <c r="O130" i="8"/>
  <c r="P130" i="8"/>
  <c r="K131" i="8"/>
  <c r="L131" i="8"/>
  <c r="M131" i="8"/>
  <c r="N131" i="8"/>
  <c r="O131" i="8"/>
  <c r="P131" i="8"/>
  <c r="K132" i="8"/>
  <c r="L132" i="8"/>
  <c r="M132" i="8"/>
  <c r="N132" i="8"/>
  <c r="O132" i="8"/>
  <c r="P132" i="8"/>
  <c r="K133" i="8"/>
  <c r="L133" i="8"/>
  <c r="M133" i="8"/>
  <c r="N133" i="8"/>
  <c r="O133" i="8"/>
  <c r="P133" i="8"/>
  <c r="K134" i="8"/>
  <c r="L134" i="8"/>
  <c r="M134" i="8"/>
  <c r="N134" i="8"/>
  <c r="O134" i="8"/>
  <c r="P134" i="8"/>
  <c r="K135" i="8"/>
  <c r="L135" i="8"/>
  <c r="M135" i="8"/>
  <c r="N135" i="8"/>
  <c r="O135" i="8"/>
  <c r="P135" i="8"/>
  <c r="K136" i="8"/>
  <c r="L136" i="8"/>
  <c r="M136" i="8"/>
  <c r="N136" i="8"/>
  <c r="O136" i="8"/>
  <c r="P136" i="8"/>
  <c r="K137" i="8"/>
  <c r="L137" i="8"/>
  <c r="M137" i="8"/>
  <c r="N137" i="8"/>
  <c r="O137" i="8"/>
  <c r="P137" i="8"/>
  <c r="K138" i="8"/>
  <c r="L138" i="8"/>
  <c r="M138" i="8"/>
  <c r="N138" i="8"/>
  <c r="O138" i="8"/>
  <c r="P138" i="8"/>
  <c r="K139" i="8"/>
  <c r="L139" i="8"/>
  <c r="M139" i="8"/>
  <c r="N139" i="8"/>
  <c r="O139" i="8"/>
  <c r="P139" i="8"/>
  <c r="K140" i="8"/>
  <c r="L140" i="8"/>
  <c r="M140" i="8"/>
  <c r="N140" i="8"/>
  <c r="O140" i="8"/>
  <c r="P140" i="8"/>
  <c r="K141" i="8"/>
  <c r="L141" i="8"/>
  <c r="M141" i="8"/>
  <c r="N141" i="8"/>
  <c r="O141" i="8"/>
  <c r="P141" i="8"/>
  <c r="K142" i="8"/>
  <c r="L142" i="8"/>
  <c r="M142" i="8"/>
  <c r="N142" i="8"/>
  <c r="O142" i="8"/>
  <c r="P142" i="8"/>
  <c r="K143" i="8"/>
  <c r="L143" i="8"/>
  <c r="M143" i="8"/>
  <c r="N143" i="8"/>
  <c r="O143" i="8"/>
  <c r="P143" i="8"/>
  <c r="K144" i="8"/>
  <c r="L144" i="8"/>
  <c r="M144" i="8"/>
  <c r="N144" i="8"/>
  <c r="O144" i="8"/>
  <c r="P144" i="8"/>
  <c r="K145" i="8"/>
  <c r="L145" i="8"/>
  <c r="M145" i="8"/>
  <c r="N145" i="8"/>
  <c r="O145" i="8"/>
  <c r="P145" i="8"/>
  <c r="K146" i="8"/>
  <c r="L146" i="8"/>
  <c r="M146" i="8"/>
  <c r="N146" i="8"/>
  <c r="O146" i="8"/>
  <c r="P146" i="8"/>
  <c r="L100" i="8"/>
  <c r="M100" i="8"/>
  <c r="N100" i="8"/>
  <c r="O100" i="8"/>
  <c r="P100" i="8"/>
  <c r="K100" i="8"/>
  <c r="K53" i="8"/>
  <c r="L53" i="8"/>
  <c r="M53" i="8"/>
  <c r="O53" i="8"/>
  <c r="P53" i="8"/>
  <c r="K54" i="8"/>
  <c r="L54" i="8"/>
  <c r="M54" i="8"/>
  <c r="O54" i="8"/>
  <c r="P54" i="8"/>
  <c r="K55" i="8"/>
  <c r="L55" i="8"/>
  <c r="M55" i="8"/>
  <c r="O55" i="8"/>
  <c r="P55" i="8"/>
  <c r="K56" i="8"/>
  <c r="L56" i="8"/>
  <c r="M56" i="8"/>
  <c r="O56" i="8"/>
  <c r="P56" i="8"/>
  <c r="K57" i="8"/>
  <c r="L57" i="8"/>
  <c r="M57" i="8"/>
  <c r="O57" i="8"/>
  <c r="P57" i="8"/>
  <c r="K58" i="8"/>
  <c r="L58" i="8"/>
  <c r="M58" i="8"/>
  <c r="O58" i="8"/>
  <c r="P58" i="8"/>
  <c r="K59" i="8"/>
  <c r="L59" i="8"/>
  <c r="M59" i="8"/>
  <c r="O59" i="8"/>
  <c r="P59" i="8"/>
  <c r="K60" i="8"/>
  <c r="L60" i="8"/>
  <c r="M60" i="8"/>
  <c r="O60" i="8"/>
  <c r="P60" i="8"/>
  <c r="K61" i="8"/>
  <c r="L61" i="8"/>
  <c r="M61" i="8"/>
  <c r="O61" i="8"/>
  <c r="P61" i="8"/>
  <c r="K62" i="8"/>
  <c r="L62" i="8"/>
  <c r="M62" i="8"/>
  <c r="O62" i="8"/>
  <c r="P62" i="8"/>
  <c r="K63" i="8"/>
  <c r="L63" i="8"/>
  <c r="M63" i="8"/>
  <c r="O63" i="8"/>
  <c r="P63" i="8"/>
  <c r="K64" i="8"/>
  <c r="L64" i="8"/>
  <c r="M64" i="8"/>
  <c r="O64" i="8"/>
  <c r="P64" i="8"/>
  <c r="K65" i="8"/>
  <c r="L65" i="8"/>
  <c r="M65" i="8"/>
  <c r="O65" i="8"/>
  <c r="P65" i="8"/>
  <c r="K66" i="8"/>
  <c r="L66" i="8"/>
  <c r="M66" i="8"/>
  <c r="O66" i="8"/>
  <c r="P66" i="8"/>
  <c r="K67" i="8"/>
  <c r="L67" i="8"/>
  <c r="M67" i="8"/>
  <c r="O67" i="8"/>
  <c r="P67" i="8"/>
  <c r="K68" i="8"/>
  <c r="L68" i="8"/>
  <c r="M68" i="8"/>
  <c r="O68" i="8"/>
  <c r="P68" i="8"/>
  <c r="K69" i="8"/>
  <c r="L69" i="8"/>
  <c r="M69" i="8"/>
  <c r="O69" i="8"/>
  <c r="P69" i="8"/>
  <c r="K70" i="8"/>
  <c r="L70" i="8"/>
  <c r="M70" i="8"/>
  <c r="O70" i="8"/>
  <c r="P70" i="8"/>
  <c r="K71" i="8"/>
  <c r="L71" i="8"/>
  <c r="M71" i="8"/>
  <c r="O71" i="8"/>
  <c r="P71" i="8"/>
  <c r="K72" i="8"/>
  <c r="L72" i="8"/>
  <c r="M72" i="8"/>
  <c r="O72" i="8"/>
  <c r="P72" i="8"/>
  <c r="K73" i="8"/>
  <c r="L73" i="8"/>
  <c r="M73" i="8"/>
  <c r="O73" i="8"/>
  <c r="P73" i="8"/>
  <c r="K74" i="8"/>
  <c r="L74" i="8"/>
  <c r="M74" i="8"/>
  <c r="O74" i="8"/>
  <c r="P74" i="8"/>
  <c r="K75" i="8"/>
  <c r="L75" i="8"/>
  <c r="M75" i="8"/>
  <c r="O75" i="8"/>
  <c r="P75" i="8"/>
  <c r="K76" i="8"/>
  <c r="L76" i="8"/>
  <c r="M76" i="8"/>
  <c r="O76" i="8"/>
  <c r="P76" i="8"/>
  <c r="K77" i="8"/>
  <c r="L77" i="8"/>
  <c r="M77" i="8"/>
  <c r="O77" i="8"/>
  <c r="P77" i="8"/>
  <c r="K78" i="8"/>
  <c r="L78" i="8"/>
  <c r="M78" i="8"/>
  <c r="O78" i="8"/>
  <c r="P78" i="8"/>
  <c r="K79" i="8"/>
  <c r="L79" i="8"/>
  <c r="M79" i="8"/>
  <c r="O79" i="8"/>
  <c r="P79" i="8"/>
  <c r="K80" i="8"/>
  <c r="L80" i="8"/>
  <c r="M80" i="8"/>
  <c r="O80" i="8"/>
  <c r="P80" i="8"/>
  <c r="K81" i="8"/>
  <c r="L81" i="8"/>
  <c r="M81" i="8"/>
  <c r="O81" i="8"/>
  <c r="P81" i="8"/>
  <c r="K82" i="8"/>
  <c r="L82" i="8"/>
  <c r="M82" i="8"/>
  <c r="O82" i="8"/>
  <c r="P82" i="8"/>
  <c r="K83" i="8"/>
  <c r="L83" i="8"/>
  <c r="M83" i="8"/>
  <c r="O83" i="8"/>
  <c r="P83" i="8"/>
  <c r="K84" i="8"/>
  <c r="L84" i="8"/>
  <c r="M84" i="8"/>
  <c r="O84" i="8"/>
  <c r="P84" i="8"/>
  <c r="K85" i="8"/>
  <c r="L85" i="8"/>
  <c r="M85" i="8"/>
  <c r="N85" i="8"/>
  <c r="O85" i="8"/>
  <c r="P85" i="8"/>
  <c r="K86" i="8"/>
  <c r="L86" i="8"/>
  <c r="M86" i="8"/>
  <c r="N86" i="8"/>
  <c r="O86" i="8"/>
  <c r="P86" i="8"/>
  <c r="K87" i="8"/>
  <c r="L87" i="8"/>
  <c r="M87" i="8"/>
  <c r="N87" i="8"/>
  <c r="O87" i="8"/>
  <c r="P87" i="8"/>
  <c r="K88" i="8"/>
  <c r="L88" i="8"/>
  <c r="M88" i="8"/>
  <c r="N88" i="8"/>
  <c r="O88" i="8"/>
  <c r="P88" i="8"/>
  <c r="K89" i="8"/>
  <c r="L89" i="8"/>
  <c r="M89" i="8"/>
  <c r="N89" i="8"/>
  <c r="O89" i="8"/>
  <c r="P89" i="8"/>
  <c r="K90" i="8"/>
  <c r="L90" i="8"/>
  <c r="M90" i="8"/>
  <c r="N90" i="8"/>
  <c r="O90" i="8"/>
  <c r="P90" i="8"/>
  <c r="K91" i="8"/>
  <c r="L91" i="8"/>
  <c r="M91" i="8"/>
  <c r="N91" i="8"/>
  <c r="O91" i="8"/>
  <c r="P91" i="8"/>
  <c r="K92" i="8"/>
  <c r="L92" i="8"/>
  <c r="M92" i="8"/>
  <c r="N92" i="8"/>
  <c r="O92" i="8"/>
  <c r="P92" i="8"/>
  <c r="K93" i="8"/>
  <c r="L93" i="8"/>
  <c r="M93" i="8"/>
  <c r="N93" i="8"/>
  <c r="O93" i="8"/>
  <c r="P93" i="8"/>
  <c r="K94" i="8"/>
  <c r="L94" i="8"/>
  <c r="M94" i="8"/>
  <c r="N94" i="8"/>
  <c r="O94" i="8"/>
  <c r="P94" i="8"/>
  <c r="K95" i="8"/>
  <c r="L95" i="8"/>
  <c r="M95" i="8"/>
  <c r="N95" i="8"/>
  <c r="O95" i="8"/>
  <c r="P95" i="8"/>
  <c r="P52" i="8"/>
  <c r="O52" i="8"/>
  <c r="M52" i="8"/>
  <c r="L52" i="8"/>
  <c r="K52" i="8"/>
  <c r="K4" i="8"/>
  <c r="L4" i="8"/>
  <c r="M4" i="8"/>
  <c r="O4" i="8"/>
  <c r="P4" i="8"/>
  <c r="K5" i="8"/>
  <c r="L5" i="8"/>
  <c r="M5" i="8"/>
  <c r="O5" i="8"/>
  <c r="P5" i="8"/>
  <c r="K6" i="8"/>
  <c r="L6" i="8"/>
  <c r="M6" i="8"/>
  <c r="O6" i="8"/>
  <c r="P6" i="8"/>
  <c r="K7" i="8"/>
  <c r="L7" i="8"/>
  <c r="M7" i="8"/>
  <c r="O7" i="8"/>
  <c r="P7" i="8"/>
  <c r="K8" i="8"/>
  <c r="L8" i="8"/>
  <c r="M8" i="8"/>
  <c r="O8" i="8"/>
  <c r="P8" i="8"/>
  <c r="K9" i="8"/>
  <c r="L9" i="8"/>
  <c r="M9" i="8"/>
  <c r="O9" i="8"/>
  <c r="P9" i="8"/>
  <c r="K10" i="8"/>
  <c r="L10" i="8"/>
  <c r="M10" i="8"/>
  <c r="O10" i="8"/>
  <c r="P10" i="8"/>
  <c r="K11" i="8"/>
  <c r="L11" i="8"/>
  <c r="M11" i="8"/>
  <c r="O11" i="8"/>
  <c r="P11" i="8"/>
  <c r="K12" i="8"/>
  <c r="L12" i="8"/>
  <c r="M12" i="8"/>
  <c r="O12" i="8"/>
  <c r="P12" i="8"/>
  <c r="K13" i="8"/>
  <c r="L13" i="8"/>
  <c r="M13" i="8"/>
  <c r="O13" i="8"/>
  <c r="P13" i="8"/>
  <c r="K14" i="8"/>
  <c r="L14" i="8"/>
  <c r="M14" i="8"/>
  <c r="O14" i="8"/>
  <c r="P14" i="8"/>
  <c r="K15" i="8"/>
  <c r="L15" i="8"/>
  <c r="M15" i="8"/>
  <c r="O15" i="8"/>
  <c r="P15" i="8"/>
  <c r="K16" i="8"/>
  <c r="L16" i="8"/>
  <c r="M16" i="8"/>
  <c r="O16" i="8"/>
  <c r="P16" i="8"/>
  <c r="K17" i="8"/>
  <c r="L17" i="8"/>
  <c r="M17" i="8"/>
  <c r="O17" i="8"/>
  <c r="P17" i="8"/>
  <c r="K18" i="8"/>
  <c r="L18" i="8"/>
  <c r="M18" i="8"/>
  <c r="O18" i="8"/>
  <c r="P18" i="8"/>
  <c r="K19" i="8"/>
  <c r="L19" i="8"/>
  <c r="M19" i="8"/>
  <c r="O19" i="8"/>
  <c r="P19" i="8"/>
  <c r="K20" i="8"/>
  <c r="L20" i="8"/>
  <c r="M20" i="8"/>
  <c r="O20" i="8"/>
  <c r="P20" i="8"/>
  <c r="K21" i="8"/>
  <c r="L21" i="8"/>
  <c r="M21" i="8"/>
  <c r="O21" i="8"/>
  <c r="P21" i="8"/>
  <c r="K22" i="8"/>
  <c r="L22" i="8"/>
  <c r="M22" i="8"/>
  <c r="O22" i="8"/>
  <c r="P22" i="8"/>
  <c r="K23" i="8"/>
  <c r="L23" i="8"/>
  <c r="M23" i="8"/>
  <c r="O23" i="8"/>
  <c r="P23" i="8"/>
  <c r="K24" i="8"/>
  <c r="L24" i="8"/>
  <c r="M24" i="8"/>
  <c r="O24" i="8"/>
  <c r="P24" i="8"/>
  <c r="K25" i="8"/>
  <c r="L25" i="8"/>
  <c r="M25" i="8"/>
  <c r="O25" i="8"/>
  <c r="P25" i="8"/>
  <c r="K26" i="8"/>
  <c r="L26" i="8"/>
  <c r="M26" i="8"/>
  <c r="O26" i="8"/>
  <c r="P26" i="8"/>
  <c r="K27" i="8"/>
  <c r="L27" i="8"/>
  <c r="M27" i="8"/>
  <c r="O27" i="8"/>
  <c r="P27" i="8"/>
  <c r="K28" i="8"/>
  <c r="L28" i="8"/>
  <c r="M28" i="8"/>
  <c r="O28" i="8"/>
  <c r="P28" i="8"/>
  <c r="K29" i="8"/>
  <c r="L29" i="8"/>
  <c r="M29" i="8"/>
  <c r="O29" i="8"/>
  <c r="P29" i="8"/>
  <c r="K30" i="8"/>
  <c r="L30" i="8"/>
  <c r="M30" i="8"/>
  <c r="O30" i="8"/>
  <c r="P30" i="8"/>
  <c r="K31" i="8"/>
  <c r="L31" i="8"/>
  <c r="M31" i="8"/>
  <c r="O31" i="8"/>
  <c r="P31" i="8"/>
  <c r="K32" i="8"/>
  <c r="L32" i="8"/>
  <c r="M32" i="8"/>
  <c r="O32" i="8"/>
  <c r="P32" i="8"/>
  <c r="K33" i="8"/>
  <c r="L33" i="8"/>
  <c r="M33" i="8"/>
  <c r="O33" i="8"/>
  <c r="P33" i="8"/>
  <c r="K34" i="8"/>
  <c r="L34" i="8"/>
  <c r="M34" i="8"/>
  <c r="O34" i="8"/>
  <c r="P34" i="8"/>
  <c r="K35" i="8"/>
  <c r="L35" i="8"/>
  <c r="M35" i="8"/>
  <c r="O35" i="8"/>
  <c r="P35" i="8"/>
  <c r="K36" i="8"/>
  <c r="L36" i="8"/>
  <c r="M36" i="8"/>
  <c r="N36" i="8"/>
  <c r="O36" i="8"/>
  <c r="P36" i="8"/>
  <c r="K37" i="8"/>
  <c r="L37" i="8"/>
  <c r="M37" i="8"/>
  <c r="N37" i="8"/>
  <c r="O37" i="8"/>
  <c r="P37" i="8"/>
  <c r="K38" i="8"/>
  <c r="L38" i="8"/>
  <c r="M38" i="8"/>
  <c r="N38" i="8"/>
  <c r="O38" i="8"/>
  <c r="P38" i="8"/>
  <c r="K39" i="8"/>
  <c r="L39" i="8"/>
  <c r="M39" i="8"/>
  <c r="N39" i="8"/>
  <c r="O39" i="8"/>
  <c r="P39" i="8"/>
  <c r="K40" i="8"/>
  <c r="L40" i="8"/>
  <c r="M40" i="8"/>
  <c r="N40" i="8"/>
  <c r="O40" i="8"/>
  <c r="P40" i="8"/>
  <c r="K41" i="8"/>
  <c r="L41" i="8"/>
  <c r="M41" i="8"/>
  <c r="N41" i="8"/>
  <c r="O41" i="8"/>
  <c r="P41" i="8"/>
  <c r="K42" i="8"/>
  <c r="L42" i="8"/>
  <c r="M42" i="8"/>
  <c r="N42" i="8"/>
  <c r="O42" i="8"/>
  <c r="P42" i="8"/>
  <c r="K43" i="8"/>
  <c r="L43" i="8"/>
  <c r="M43" i="8"/>
  <c r="N43" i="8"/>
  <c r="O43" i="8"/>
  <c r="P43" i="8"/>
  <c r="K44" i="8"/>
  <c r="L44" i="8"/>
  <c r="M44" i="8"/>
  <c r="N44" i="8"/>
  <c r="O44" i="8"/>
  <c r="P44" i="8"/>
  <c r="K45" i="8"/>
  <c r="L45" i="8"/>
  <c r="M45" i="8"/>
  <c r="N45" i="8"/>
  <c r="O45" i="8"/>
  <c r="P45" i="8"/>
  <c r="K46" i="8"/>
  <c r="L46" i="8"/>
  <c r="M46" i="8"/>
  <c r="N46" i="8"/>
  <c r="O46" i="8"/>
  <c r="P46" i="8"/>
  <c r="P3" i="8"/>
  <c r="L3" i="8"/>
  <c r="M3" i="8"/>
  <c r="O3" i="8"/>
  <c r="K3" i="8"/>
  <c r="I95" i="8"/>
  <c r="I94" i="8"/>
  <c r="I93" i="8"/>
  <c r="I92" i="8"/>
  <c r="I91" i="8"/>
  <c r="I90" i="8"/>
  <c r="I89" i="8"/>
  <c r="I88" i="8"/>
  <c r="I87" i="8"/>
  <c r="I86" i="8"/>
  <c r="I85" i="8"/>
  <c r="I83" i="8"/>
  <c r="I82" i="8"/>
  <c r="I81" i="8"/>
  <c r="I80" i="8"/>
  <c r="I79" i="8"/>
  <c r="I78" i="8"/>
  <c r="I77" i="8"/>
  <c r="I76" i="8"/>
  <c r="I75" i="8"/>
  <c r="I74" i="8"/>
  <c r="I72" i="8"/>
  <c r="I71" i="8"/>
  <c r="I70" i="8"/>
  <c r="I69" i="8"/>
  <c r="I68" i="8"/>
  <c r="I67" i="8"/>
  <c r="I66" i="8"/>
  <c r="I65" i="8"/>
  <c r="I64" i="8"/>
  <c r="I63" i="8"/>
  <c r="I61" i="8"/>
  <c r="I60" i="8"/>
  <c r="I59" i="8"/>
  <c r="I58" i="8"/>
  <c r="I57" i="8"/>
  <c r="I56" i="8"/>
  <c r="I55" i="8"/>
  <c r="I54" i="8"/>
  <c r="I53" i="8"/>
  <c r="I52" i="8"/>
  <c r="I4" i="8"/>
  <c r="I5" i="8"/>
  <c r="I6" i="8"/>
  <c r="I7" i="8"/>
  <c r="I8" i="8"/>
  <c r="I9" i="8"/>
  <c r="I10" i="8"/>
  <c r="I11" i="8"/>
  <c r="I12" i="8"/>
  <c r="I14" i="8"/>
  <c r="I15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31" i="8"/>
  <c r="I32" i="8"/>
  <c r="I33" i="8"/>
  <c r="I34" i="8"/>
  <c r="I36" i="8"/>
  <c r="I37" i="8"/>
  <c r="I38" i="8"/>
  <c r="I39" i="8"/>
  <c r="I40" i="8"/>
  <c r="I41" i="8"/>
  <c r="I42" i="8"/>
  <c r="I43" i="8"/>
  <c r="I44" i="8"/>
  <c r="I45" i="8"/>
  <c r="I46" i="8"/>
  <c r="I3" i="8"/>
  <c r="F84" i="8"/>
  <c r="I84" i="8" s="1"/>
  <c r="F73" i="8"/>
  <c r="I73" i="8" s="1"/>
  <c r="F62" i="8"/>
  <c r="I62" i="8" s="1"/>
  <c r="F13" i="8"/>
  <c r="I13" i="8" s="1"/>
  <c r="F24" i="8"/>
  <c r="I24" i="8" s="1"/>
  <c r="F35" i="8"/>
  <c r="I35" i="8" l="1"/>
  <c r="Q95" i="8" l="1"/>
  <c r="Q46" i="8"/>
  <c r="N35" i="8" l="1"/>
  <c r="Q35" i="8"/>
  <c r="Q73" i="8"/>
  <c r="N73" i="8"/>
  <c r="Q84" i="8"/>
  <c r="N84" i="8"/>
  <c r="Q13" i="8"/>
  <c r="N13" i="8"/>
  <c r="Q24" i="8"/>
  <c r="N24" i="8"/>
  <c r="Q62" i="8"/>
  <c r="N62" i="8"/>
  <c r="N52" i="8" l="1"/>
  <c r="N54" i="8" l="1"/>
  <c r="N57" i="8"/>
  <c r="Q57" i="8"/>
  <c r="N53" i="8"/>
  <c r="N58" i="8"/>
  <c r="N61" i="8"/>
  <c r="N56" i="8"/>
  <c r="Q56" i="8"/>
  <c r="N63" i="8"/>
  <c r="Q63" i="8"/>
  <c r="N60" i="8"/>
  <c r="Q60" i="8"/>
  <c r="N59" i="8"/>
  <c r="N55" i="8"/>
  <c r="Q55" i="8"/>
  <c r="Q94" i="8"/>
  <c r="Q93" i="8"/>
  <c r="Q92" i="8"/>
  <c r="Q91" i="8"/>
  <c r="Q90" i="8"/>
  <c r="Q89" i="8"/>
  <c r="Q88" i="8"/>
  <c r="Q87" i="8"/>
  <c r="Q86" i="8"/>
  <c r="Q85" i="8"/>
  <c r="Q52" i="8"/>
  <c r="Q58" i="8" l="1"/>
  <c r="Q59" i="8"/>
  <c r="Q61" i="8"/>
  <c r="Q53" i="8"/>
  <c r="Q54" i="8"/>
  <c r="Q65" i="8"/>
  <c r="N65" i="8"/>
  <c r="Q69" i="8"/>
  <c r="N69" i="8"/>
  <c r="Q74" i="8"/>
  <c r="N74" i="8"/>
  <c r="Q78" i="8"/>
  <c r="N78" i="8"/>
  <c r="Q82" i="8"/>
  <c r="N82" i="8"/>
  <c r="Q66" i="8"/>
  <c r="N66" i="8"/>
  <c r="Q70" i="8"/>
  <c r="N70" i="8"/>
  <c r="Q75" i="8"/>
  <c r="N75" i="8"/>
  <c r="Q79" i="8"/>
  <c r="N79" i="8"/>
  <c r="Q83" i="8"/>
  <c r="N83" i="8"/>
  <c r="Q80" i="8"/>
  <c r="N80" i="8"/>
  <c r="Q67" i="8"/>
  <c r="N67" i="8"/>
  <c r="Q71" i="8"/>
  <c r="N71" i="8"/>
  <c r="Q76" i="8"/>
  <c r="N76" i="8"/>
  <c r="Q64" i="8"/>
  <c r="N64" i="8"/>
  <c r="Q68" i="8"/>
  <c r="N68" i="8"/>
  <c r="Q72" i="8"/>
  <c r="N72" i="8"/>
  <c r="Q77" i="8"/>
  <c r="N77" i="8"/>
  <c r="Q81" i="8"/>
  <c r="N81" i="8"/>
  <c r="Q45" i="8"/>
  <c r="Q23" i="8" l="1"/>
  <c r="N23" i="8"/>
  <c r="Q12" i="8"/>
  <c r="N12" i="8"/>
  <c r="Q34" i="8"/>
  <c r="N34" i="8"/>
  <c r="Q44" i="8"/>
  <c r="Q22" i="8" l="1"/>
  <c r="N22" i="8"/>
  <c r="Q11" i="8"/>
  <c r="N11" i="8"/>
  <c r="Q33" i="8"/>
  <c r="N33" i="8"/>
  <c r="Q36" i="8"/>
  <c r="Q37" i="8"/>
  <c r="Q38" i="8"/>
  <c r="Q39" i="8"/>
  <c r="Q40" i="8"/>
  <c r="Q41" i="8"/>
  <c r="Q42" i="8"/>
  <c r="Q43" i="8"/>
  <c r="Q5" i="8" l="1"/>
  <c r="N5" i="8"/>
  <c r="Q31" i="8" l="1"/>
  <c r="N31" i="8"/>
  <c r="Q20" i="8"/>
  <c r="N20" i="8"/>
  <c r="Q9" i="8"/>
  <c r="N9" i="8"/>
  <c r="Q4" i="8"/>
  <c r="N4" i="8"/>
  <c r="Q27" i="8"/>
  <c r="N27" i="8"/>
  <c r="Q16" i="8"/>
  <c r="N16" i="8"/>
  <c r="Q30" i="8"/>
  <c r="N30" i="8"/>
  <c r="Q26" i="8"/>
  <c r="N26" i="8"/>
  <c r="Q19" i="8"/>
  <c r="N19" i="8"/>
  <c r="Q15" i="8"/>
  <c r="N15" i="8"/>
  <c r="Q8" i="8"/>
  <c r="N8" i="8"/>
  <c r="Q3" i="8"/>
  <c r="N3" i="8"/>
  <c r="Q29" i="8"/>
  <c r="N29" i="8"/>
  <c r="Q25" i="8"/>
  <c r="N25" i="8"/>
  <c r="Q18" i="8"/>
  <c r="N18" i="8"/>
  <c r="Q14" i="8"/>
  <c r="N14" i="8"/>
  <c r="Q7" i="8"/>
  <c r="N7" i="8"/>
  <c r="Q32" i="8"/>
  <c r="N32" i="8"/>
  <c r="Q28" i="8"/>
  <c r="N28" i="8"/>
  <c r="Q21" i="8"/>
  <c r="N21" i="8"/>
  <c r="Q17" i="8"/>
  <c r="N17" i="8"/>
  <c r="Q10" i="8"/>
  <c r="N10" i="8"/>
  <c r="Q6" i="8"/>
  <c r="N6" i="8"/>
</calcChain>
</file>

<file path=xl/sharedStrings.xml><?xml version="1.0" encoding="utf-8"?>
<sst xmlns="http://schemas.openxmlformats.org/spreadsheetml/2006/main" count="1064" uniqueCount="48">
  <si>
    <t>相手方区分</t>
    <rPh sb="0" eb="2">
      <t>アイテ</t>
    </rPh>
    <rPh sb="2" eb="3">
      <t>カタ</t>
    </rPh>
    <rPh sb="3" eb="5">
      <t>クブン</t>
    </rPh>
    <phoneticPr fontId="3"/>
  </si>
  <si>
    <t>共同研究</t>
    <rPh sb="0" eb="2">
      <t>キョウドウ</t>
    </rPh>
    <rPh sb="2" eb="4">
      <t>ケンキュウ</t>
    </rPh>
    <phoneticPr fontId="3"/>
  </si>
  <si>
    <t>受託研究</t>
    <rPh sb="0" eb="2">
      <t>ジュタク</t>
    </rPh>
    <rPh sb="2" eb="4">
      <t>ケンキュウ</t>
    </rPh>
    <phoneticPr fontId="3"/>
  </si>
  <si>
    <t>治験等</t>
    <rPh sb="0" eb="2">
      <t>チケン</t>
    </rPh>
    <rPh sb="2" eb="3">
      <t>トウ</t>
    </rPh>
    <phoneticPr fontId="3"/>
  </si>
  <si>
    <t>外国企業</t>
    <rPh sb="0" eb="2">
      <t>ガイコク</t>
    </rPh>
    <rPh sb="2" eb="4">
      <t>キギョウ</t>
    </rPh>
    <phoneticPr fontId="3"/>
  </si>
  <si>
    <t>国内企業：大企業</t>
    <rPh sb="0" eb="2">
      <t>コクナイ</t>
    </rPh>
    <rPh sb="2" eb="4">
      <t>キギョウ</t>
    </rPh>
    <rPh sb="5" eb="8">
      <t>ダイキギョウ</t>
    </rPh>
    <phoneticPr fontId="3"/>
  </si>
  <si>
    <t>国内企業：中小企業</t>
    <rPh sb="0" eb="2">
      <t>コクナイ</t>
    </rPh>
    <rPh sb="2" eb="4">
      <t>キギョウ</t>
    </rPh>
    <rPh sb="5" eb="7">
      <t>チュウショウ</t>
    </rPh>
    <rPh sb="7" eb="9">
      <t>キギョウ</t>
    </rPh>
    <phoneticPr fontId="3"/>
  </si>
  <si>
    <t>受入件数</t>
    <rPh sb="0" eb="2">
      <t>ウケイレ</t>
    </rPh>
    <rPh sb="2" eb="4">
      <t>ケンスウ</t>
    </rPh>
    <phoneticPr fontId="3"/>
  </si>
  <si>
    <t>-</t>
  </si>
  <si>
    <t>年度</t>
    <rPh sb="0" eb="2">
      <t>ネンド</t>
    </rPh>
    <phoneticPr fontId="3"/>
  </si>
  <si>
    <t>国内企業：小規模企業</t>
    <rPh sb="0" eb="2">
      <t>コクナイ</t>
    </rPh>
    <rPh sb="2" eb="4">
      <t>キギョウ</t>
    </rPh>
    <rPh sb="5" eb="8">
      <t>ショウキボ</t>
    </rPh>
    <rPh sb="8" eb="10">
      <t>キギョウ</t>
    </rPh>
    <phoneticPr fontId="3"/>
  </si>
  <si>
    <t>(単位：千円）</t>
    <rPh sb="1" eb="3">
      <t>タンイ</t>
    </rPh>
    <rPh sb="4" eb="6">
      <t>センエン</t>
    </rPh>
    <phoneticPr fontId="3"/>
  </si>
  <si>
    <t>06</t>
  </si>
  <si>
    <t>国内企業</t>
    <rPh sb="0" eb="2">
      <t>コクナイ</t>
    </rPh>
    <rPh sb="2" eb="4">
      <t>キギョウ</t>
    </rPh>
    <phoneticPr fontId="3"/>
  </si>
  <si>
    <t>大企業</t>
    <rPh sb="0" eb="3">
      <t>ダイキギョウ</t>
    </rPh>
    <phoneticPr fontId="3"/>
  </si>
  <si>
    <t>中小企業</t>
    <rPh sb="0" eb="2">
      <t>チュウショウ</t>
    </rPh>
    <rPh sb="2" eb="4">
      <t>キギョウ</t>
    </rPh>
    <phoneticPr fontId="3"/>
  </si>
  <si>
    <t>小規模企業</t>
    <rPh sb="0" eb="3">
      <t>ショウキボ</t>
    </rPh>
    <rPh sb="3" eb="5">
      <t>キギョウ</t>
    </rPh>
    <phoneticPr fontId="3"/>
  </si>
  <si>
    <t>計</t>
    <rPh sb="0" eb="1">
      <t>ケイ</t>
    </rPh>
    <phoneticPr fontId="3"/>
  </si>
  <si>
    <t>寄附講座・寄附研究部門</t>
  </si>
  <si>
    <t>寄附講座・寄附研究部門</t>
    <phoneticPr fontId="3"/>
  </si>
  <si>
    <t>合計</t>
    <rPh sb="0" eb="2">
      <t>ゴウケイ</t>
    </rPh>
    <phoneticPr fontId="3"/>
  </si>
  <si>
    <t>(B)研究資金受入件数の内訳</t>
    <rPh sb="9" eb="11">
      <t>ケンスウ</t>
    </rPh>
    <rPh sb="12" eb="14">
      <t>ウチワケ</t>
    </rPh>
    <phoneticPr fontId="3"/>
  </si>
  <si>
    <t>(単位：件）</t>
    <rPh sb="1" eb="3">
      <t>タンイ</t>
    </rPh>
    <rPh sb="4" eb="5">
      <t>ケン</t>
    </rPh>
    <phoneticPr fontId="3"/>
  </si>
  <si>
    <t>寄附講座・寄附研究部門数</t>
    <rPh sb="11" eb="12">
      <t>スウ</t>
    </rPh>
    <phoneticPr fontId="3"/>
  </si>
  <si>
    <t>-</t>
    <phoneticPr fontId="3"/>
  </si>
  <si>
    <t>08</t>
  </si>
  <si>
    <t>　</t>
  </si>
  <si>
    <t>寄附講座・
寄附研究部門</t>
  </si>
  <si>
    <t>if</t>
    <phoneticPr fontId="3"/>
  </si>
  <si>
    <t>(B)実施件数の内訳</t>
    <rPh sb="5" eb="7">
      <t>ケンスウ</t>
    </rPh>
    <rPh sb="8" eb="10">
      <t>ウチワケ</t>
    </rPh>
    <phoneticPr fontId="3"/>
  </si>
  <si>
    <t>(A)受入額の内訳</t>
    <rPh sb="7" eb="9">
      <t>ウチワケ</t>
    </rPh>
    <phoneticPr fontId="3"/>
  </si>
  <si>
    <t>国立大学</t>
    <rPh sb="0" eb="2">
      <t>コクリツ</t>
    </rPh>
    <rPh sb="2" eb="4">
      <t>ダイガク</t>
    </rPh>
    <phoneticPr fontId="3"/>
  </si>
  <si>
    <t>資料：</t>
    <rPh sb="0" eb="2">
      <t>シリョウ</t>
    </rPh>
    <phoneticPr fontId="3"/>
  </si>
  <si>
    <t>注：</t>
  </si>
  <si>
    <t>外資系企業</t>
    <rPh sb="0" eb="3">
      <t>ガイシケイ</t>
    </rPh>
    <rPh sb="3" eb="5">
      <t>キギョウ</t>
    </rPh>
    <phoneticPr fontId="3"/>
  </si>
  <si>
    <t>公立大学</t>
    <rPh sb="0" eb="2">
      <t>コウリツ</t>
    </rPh>
    <rPh sb="2" eb="4">
      <t>ダイガク</t>
    </rPh>
    <phoneticPr fontId="3"/>
  </si>
  <si>
    <t>私立大学</t>
    <rPh sb="0" eb="2">
      <t>シリツ</t>
    </rPh>
    <rPh sb="2" eb="4">
      <t>ダイガク</t>
    </rPh>
    <phoneticPr fontId="3"/>
  </si>
  <si>
    <t>(単位：％）</t>
    <rPh sb="1" eb="3">
      <t>タンイ</t>
    </rPh>
    <phoneticPr fontId="3"/>
  </si>
  <si>
    <t>(C)間接経費の推移</t>
    <rPh sb="3" eb="5">
      <t>カンセツ</t>
    </rPh>
    <rPh sb="5" eb="7">
      <t>ケイヒ</t>
    </rPh>
    <rPh sb="8" eb="10">
      <t>スイイ</t>
    </rPh>
    <phoneticPr fontId="3"/>
  </si>
  <si>
    <t>(D)直接経費の推移</t>
    <rPh sb="3" eb="5">
      <t>チョクセツ</t>
    </rPh>
    <rPh sb="5" eb="7">
      <t>ケイヒ</t>
    </rPh>
    <rPh sb="8" eb="10">
      <t>スイイ</t>
    </rPh>
    <phoneticPr fontId="3"/>
  </si>
  <si>
    <t>2)受託研究：大学等が民間企業等からの委託により、主として大学等が研究開発を行い、そのための経費が民間企業等から支弁されているもの。</t>
    <rPh sb="2" eb="4">
      <t>ジュタク</t>
    </rPh>
    <rPh sb="4" eb="6">
      <t>ケンキュウ</t>
    </rPh>
    <phoneticPr fontId="3"/>
  </si>
  <si>
    <t>3)治験等：大学等が外部からの委託により、主として大学等のみが医薬品及び医療機器等の臨床研究を行い、これに要する経費が委託者から支弁されているもの、病理組織検査、それらに類似する試験・調査。</t>
    <rPh sb="2" eb="5">
      <t>チケントウ</t>
    </rPh>
    <phoneticPr fontId="3"/>
  </si>
  <si>
    <t>4)寄附講座・寄附研究部門：2016年度まで国立大学のみの値。2017年度から公立、私立大学の値が計測されるようになった。「(B)実施件数」については、寄附講座・寄附研究部門の講座・部門数である。</t>
    <rPh sb="2" eb="4">
      <t>キフ</t>
    </rPh>
    <rPh sb="4" eb="6">
      <t>コウザ</t>
    </rPh>
    <rPh sb="7" eb="9">
      <t>キフ</t>
    </rPh>
    <rPh sb="9" eb="11">
      <t>ケンキュウ</t>
    </rPh>
    <rPh sb="11" eb="13">
      <t>ブモン</t>
    </rPh>
    <rPh sb="18" eb="20">
      <t>ネンド</t>
    </rPh>
    <rPh sb="22" eb="24">
      <t>コクリツ</t>
    </rPh>
    <rPh sb="24" eb="26">
      <t>ダイガク</t>
    </rPh>
    <rPh sb="29" eb="30">
      <t>アタイ</t>
    </rPh>
    <rPh sb="35" eb="37">
      <t>ネンド</t>
    </rPh>
    <rPh sb="39" eb="41">
      <t>コウリツ</t>
    </rPh>
    <rPh sb="42" eb="44">
      <t>シリツ</t>
    </rPh>
    <rPh sb="44" eb="46">
      <t>ダイガク</t>
    </rPh>
    <rPh sb="47" eb="48">
      <t>アタイ</t>
    </rPh>
    <rPh sb="49" eb="51">
      <t>ケイソク</t>
    </rPh>
    <rPh sb="65" eb="67">
      <t>ジッシ</t>
    </rPh>
    <rPh sb="67" eb="69">
      <t>ケンスウ</t>
    </rPh>
    <rPh sb="76" eb="78">
      <t>キフ</t>
    </rPh>
    <rPh sb="78" eb="80">
      <t>コウザ</t>
    </rPh>
    <rPh sb="81" eb="83">
      <t>キフ</t>
    </rPh>
    <rPh sb="83" eb="85">
      <t>ケンキュウ</t>
    </rPh>
    <rPh sb="85" eb="87">
      <t>ブモン</t>
    </rPh>
    <rPh sb="88" eb="90">
      <t>コウザ</t>
    </rPh>
    <rPh sb="91" eb="93">
      <t>ブモン</t>
    </rPh>
    <rPh sb="93" eb="94">
      <t>スウ</t>
    </rPh>
    <phoneticPr fontId="3"/>
  </si>
  <si>
    <t>1)共同研究：機関と民間企業等とが共同で研究開発することであり、相手側が経費を負担しているもの。</t>
    <rPh sb="2" eb="4">
      <t>キョウドウ</t>
    </rPh>
    <rPh sb="4" eb="6">
      <t>ケンキュウ</t>
    </rPh>
    <rPh sb="32" eb="35">
      <t>アイテガワ</t>
    </rPh>
    <rPh sb="36" eb="38">
      <t>ケイヒ</t>
    </rPh>
    <rPh sb="39" eb="41">
      <t>フタン</t>
    </rPh>
    <phoneticPr fontId="3"/>
  </si>
  <si>
    <t>5)国内企業の内訳については2006年時点では大企業、中小企業、小規模企業とあったが、小規模企業は2008年度まで、外資系企業は2019、2020年度のみデータが提供されている。</t>
    <rPh sb="18" eb="19">
      <t>ネン</t>
    </rPh>
    <rPh sb="19" eb="21">
      <t>ジテン</t>
    </rPh>
    <rPh sb="43" eb="46">
      <t>ショウキボ</t>
    </rPh>
    <rPh sb="46" eb="48">
      <t>キギョウ</t>
    </rPh>
    <rPh sb="53" eb="55">
      <t>ネンド</t>
    </rPh>
    <rPh sb="73" eb="75">
      <t>ネンド</t>
    </rPh>
    <rPh sb="81" eb="83">
      <t>テイキョウ</t>
    </rPh>
    <phoneticPr fontId="3"/>
  </si>
  <si>
    <t>文部科学省、「大学等における産学連携等実施状況について」の個票データ（2023年3月9日入手）を使用し、科学技術・学術政策研究所が再計算した。</t>
    <rPh sb="0" eb="2">
      <t>モンブ</t>
    </rPh>
    <rPh sb="2" eb="5">
      <t>カガクショウ</t>
    </rPh>
    <rPh sb="7" eb="9">
      <t>ダイガク</t>
    </rPh>
    <rPh sb="9" eb="10">
      <t>トウ</t>
    </rPh>
    <rPh sb="14" eb="16">
      <t>サンガク</t>
    </rPh>
    <rPh sb="16" eb="18">
      <t>レンケイ</t>
    </rPh>
    <rPh sb="18" eb="19">
      <t>トウ</t>
    </rPh>
    <rPh sb="19" eb="21">
      <t>ジッシ</t>
    </rPh>
    <rPh sb="21" eb="23">
      <t>ジョウキョウ</t>
    </rPh>
    <rPh sb="29" eb="31">
      <t>コヒョウ</t>
    </rPh>
    <rPh sb="48" eb="50">
      <t>シヨウ</t>
    </rPh>
    <rPh sb="52" eb="54">
      <t>カガク</t>
    </rPh>
    <rPh sb="54" eb="56">
      <t>ギジュツ</t>
    </rPh>
    <rPh sb="57" eb="59">
      <t>ガクジュツ</t>
    </rPh>
    <rPh sb="59" eb="61">
      <t>セイサク</t>
    </rPh>
    <rPh sb="61" eb="64">
      <t>ケンキュウショ</t>
    </rPh>
    <rPh sb="65" eb="68">
      <t>サイケイサン</t>
    </rPh>
    <phoneticPr fontId="3"/>
  </si>
  <si>
    <t>表5-4-9日本の大学等の民間企業等との共同研究等にかかる受入額(内訳)と実施件数の推移</t>
    <rPh sb="11" eb="12">
      <t>トウ</t>
    </rPh>
    <phoneticPr fontId="3"/>
  </si>
  <si>
    <t>(E)直接経費に対する間接経費の比率の推移</t>
    <rPh sb="16" eb="18">
      <t>ヒリツ</t>
    </rPh>
    <rPh sb="19" eb="21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</si>
</sst>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,##0_);[Red]\(#,##0\)"/>
    <numFmt numFmtId="178" formatCode="#,##0_ "/>
    <numFmt numFmtId="179" formatCode="0.0%"/>
    <numFmt numFmtId="180" formatCode="#,##0.0;[Red]\-#,##0.0"/>
    <numFmt numFmtId="181" formatCode="#,##0.0_);[Red]\(#,##0.0\)"/>
  </numFmts>
  <fonts count="3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3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38" fontId="0" fillId="0" borderId="0" xfId="1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38" fontId="27" fillId="0" borderId="0" xfId="1" applyFo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0" fontId="0" fillId="24" borderId="0" xfId="0" applyFill="1">
      <alignment vertical="center"/>
    </xf>
    <xf numFmtId="179" fontId="0" fillId="0" borderId="0" xfId="131" applyNumberFormat="1" applyFont="1" applyBorder="1">
      <alignment vertical="center"/>
    </xf>
    <xf numFmtId="176" fontId="0" fillId="0" borderId="0" xfId="0" applyNumberFormat="1">
      <alignment vertical="center"/>
    </xf>
    <xf numFmtId="0" fontId="0" fillId="0" borderId="11" xfId="0" applyBorder="1" applyAlignment="1">
      <alignment horizontal="centerContinuous" vertical="center"/>
    </xf>
    <xf numFmtId="176" fontId="0" fillId="0" borderId="11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1" applyNumberFormat="1" applyFont="1" applyBorder="1" applyAlignment="1">
      <alignment horizontal="right" vertical="center"/>
    </xf>
    <xf numFmtId="176" fontId="0" fillId="0" borderId="13" xfId="0" applyNumberFormat="1" applyBorder="1" applyAlignment="1">
      <alignment horizontal="center" vertical="center"/>
    </xf>
    <xf numFmtId="177" fontId="0" fillId="0" borderId="13" xfId="1" applyNumberFormat="1" applyFont="1" applyBorder="1" applyAlignment="1">
      <alignment horizontal="right" vertical="center"/>
    </xf>
    <xf numFmtId="177" fontId="0" fillId="0" borderId="14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81" fontId="0" fillId="0" borderId="0" xfId="1" applyNumberFormat="1" applyFont="1" applyBorder="1" applyAlignment="1">
      <alignment horizontal="right" vertical="center"/>
    </xf>
    <xf numFmtId="181" fontId="0" fillId="0" borderId="13" xfId="1" applyNumberFormat="1" applyFont="1" applyBorder="1" applyAlignment="1">
      <alignment horizontal="right" vertical="center"/>
    </xf>
    <xf numFmtId="181" fontId="0" fillId="0" borderId="14" xfId="1" applyNumberFormat="1" applyFont="1" applyBorder="1" applyAlignment="1">
      <alignment horizontal="right" vertical="center"/>
    </xf>
    <xf numFmtId="181" fontId="0" fillId="0" borderId="15" xfId="1" applyNumberFormat="1" applyFont="1" applyBorder="1" applyAlignment="1">
      <alignment horizontal="right" vertical="center"/>
    </xf>
    <xf numFmtId="181" fontId="0" fillId="0" borderId="15" xfId="1" applyNumberFormat="1" applyFont="1" applyFill="1" applyBorder="1" applyAlignment="1">
      <alignment horizontal="right" vertical="center"/>
    </xf>
    <xf numFmtId="0" fontId="30" fillId="0" borderId="0" xfId="0" applyFont="1">
      <alignment vertical="center"/>
    </xf>
    <xf numFmtId="38" fontId="30" fillId="0" borderId="0" xfId="1" applyFont="1">
      <alignment vertical="center"/>
    </xf>
    <xf numFmtId="176" fontId="30" fillId="0" borderId="0" xfId="0" applyNumberFormat="1" applyFont="1" applyAlignment="1">
      <alignment horizontal="center" vertical="center"/>
    </xf>
    <xf numFmtId="177" fontId="30" fillId="0" borderId="0" xfId="1" applyNumberFormat="1" applyFont="1" applyBorder="1" applyAlignment="1">
      <alignment horizontal="right" vertical="center"/>
    </xf>
    <xf numFmtId="0" fontId="31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0" xfId="0" applyBorder="1" applyAlignment="1">
      <alignment horizontal="center" vertical="center" shrinkToFit="1"/>
    </xf>
    <xf numFmtId="9" fontId="0" fillId="0" borderId="0" xfId="131" applyFont="1">
      <alignment vertical="center"/>
    </xf>
    <xf numFmtId="180" fontId="0" fillId="0" borderId="0" xfId="1" applyNumberFormat="1" applyFont="1">
      <alignment vertical="center"/>
    </xf>
    <xf numFmtId="176" fontId="0" fillId="0" borderId="15" xfId="0" applyNumberFormat="1" applyBorder="1" applyAlignment="1">
      <alignment horizontal="center" vertical="center"/>
    </xf>
    <xf numFmtId="177" fontId="0" fillId="0" borderId="15" xfId="1" applyNumberFormat="1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180" fontId="0" fillId="0" borderId="0" xfId="1" applyNumberFormat="1" applyFont="1" applyBorder="1">
      <alignment vertical="center"/>
    </xf>
    <xf numFmtId="177" fontId="0" fillId="0" borderId="15" xfId="1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2" fillId="0" borderId="0" xfId="132">
      <alignment vertical="center"/>
    </xf>
    <xf numFmtId="176" fontId="0" fillId="0" borderId="1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29" fillId="0" borderId="12" xfId="0" applyNumberFormat="1" applyFont="1" applyBorder="1" applyAlignment="1">
      <alignment horizontal="center" vertical="center" textRotation="255" wrapText="1"/>
    </xf>
    <xf numFmtId="176" fontId="29" fillId="0" borderId="0" xfId="0" applyNumberFormat="1" applyFont="1" applyAlignment="1">
      <alignment horizontal="center" vertical="center" textRotation="255" wrapText="1"/>
    </xf>
    <xf numFmtId="0" fontId="29" fillId="0" borderId="0" xfId="0" applyFont="1" applyAlignment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176" fontId="0" fillId="0" borderId="10" xfId="0" applyNumberFormat="1" applyBorder="1" applyAlignment="1">
      <alignment horizontal="center" vertical="center" wrapText="1"/>
    </xf>
    <xf numFmtId="176" fontId="28" fillId="0" borderId="11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</cellXfs>
  <cellStyles count="133">
    <cellStyle name="20% - アクセント 1 2" xfId="2" xr:uid="{00000000-0005-0000-0000-000000000000}"/>
    <cellStyle name="20% - アクセント 1 3" xfId="3" xr:uid="{00000000-0005-0000-0000-000001000000}"/>
    <cellStyle name="20% - アクセント 2 2" xfId="4" xr:uid="{00000000-0005-0000-0000-000002000000}"/>
    <cellStyle name="20% - アクセント 2 3" xfId="5" xr:uid="{00000000-0005-0000-0000-000003000000}"/>
    <cellStyle name="20% - アクセント 3 2" xfId="6" xr:uid="{00000000-0005-0000-0000-000004000000}"/>
    <cellStyle name="20% - アクセント 3 3" xfId="7" xr:uid="{00000000-0005-0000-0000-000005000000}"/>
    <cellStyle name="20% - アクセント 4 2" xfId="8" xr:uid="{00000000-0005-0000-0000-000006000000}"/>
    <cellStyle name="20% - アクセント 4 3" xfId="9" xr:uid="{00000000-0005-0000-0000-000007000000}"/>
    <cellStyle name="20% - アクセント 5 2" xfId="10" xr:uid="{00000000-0005-0000-0000-000008000000}"/>
    <cellStyle name="20% - アクセント 5 3" xfId="11" xr:uid="{00000000-0005-0000-0000-000009000000}"/>
    <cellStyle name="20% - アクセント 6 2" xfId="12" xr:uid="{00000000-0005-0000-0000-00000A000000}"/>
    <cellStyle name="20% - アクセント 6 3" xfId="13" xr:uid="{00000000-0005-0000-0000-00000B000000}"/>
    <cellStyle name="40% - アクセント 1 2" xfId="14" xr:uid="{00000000-0005-0000-0000-00000C000000}"/>
    <cellStyle name="40% - アクセント 1 3" xfId="15" xr:uid="{00000000-0005-0000-0000-00000D000000}"/>
    <cellStyle name="40% - アクセント 2 2" xfId="16" xr:uid="{00000000-0005-0000-0000-00000E000000}"/>
    <cellStyle name="40% - アクセント 2 3" xfId="17" xr:uid="{00000000-0005-0000-0000-00000F000000}"/>
    <cellStyle name="40% - アクセント 3 2" xfId="18" xr:uid="{00000000-0005-0000-0000-000010000000}"/>
    <cellStyle name="40% - アクセント 3 3" xfId="19" xr:uid="{00000000-0005-0000-0000-000011000000}"/>
    <cellStyle name="40% - アクセント 4 2" xfId="20" xr:uid="{00000000-0005-0000-0000-000012000000}"/>
    <cellStyle name="40% - アクセント 4 3" xfId="21" xr:uid="{00000000-0005-0000-0000-000013000000}"/>
    <cellStyle name="40% - アクセント 5 2" xfId="22" xr:uid="{00000000-0005-0000-0000-000014000000}"/>
    <cellStyle name="40% - アクセント 5 3" xfId="23" xr:uid="{00000000-0005-0000-0000-000015000000}"/>
    <cellStyle name="40% - アクセント 6 2" xfId="24" xr:uid="{00000000-0005-0000-0000-000016000000}"/>
    <cellStyle name="40% - アクセント 6 3" xfId="25" xr:uid="{00000000-0005-0000-0000-000017000000}"/>
    <cellStyle name="60% - アクセント 1 2" xfId="26" xr:uid="{00000000-0005-0000-0000-000018000000}"/>
    <cellStyle name="60% - アクセント 1 3" xfId="27" xr:uid="{00000000-0005-0000-0000-000019000000}"/>
    <cellStyle name="60% - アクセント 2 2" xfId="28" xr:uid="{00000000-0005-0000-0000-00001A000000}"/>
    <cellStyle name="60% - アクセント 2 3" xfId="29" xr:uid="{00000000-0005-0000-0000-00001B000000}"/>
    <cellStyle name="60% - アクセント 3 2" xfId="30" xr:uid="{00000000-0005-0000-0000-00001C000000}"/>
    <cellStyle name="60% - アクセント 3 3" xfId="31" xr:uid="{00000000-0005-0000-0000-00001D000000}"/>
    <cellStyle name="60% - アクセント 4 2" xfId="32" xr:uid="{00000000-0005-0000-0000-00001E000000}"/>
    <cellStyle name="60% - アクセント 4 3" xfId="33" xr:uid="{00000000-0005-0000-0000-00001F000000}"/>
    <cellStyle name="60% - アクセント 5 2" xfId="34" xr:uid="{00000000-0005-0000-0000-000020000000}"/>
    <cellStyle name="60% - アクセント 5 3" xfId="35" xr:uid="{00000000-0005-0000-0000-000021000000}"/>
    <cellStyle name="60% - アクセント 6 2" xfId="36" xr:uid="{00000000-0005-0000-0000-000022000000}"/>
    <cellStyle name="60% - アクセント 6 3" xfId="37" xr:uid="{00000000-0005-0000-0000-000023000000}"/>
    <cellStyle name="アクセント 1 2" xfId="38" xr:uid="{00000000-0005-0000-0000-000024000000}"/>
    <cellStyle name="アクセント 1 3" xfId="39" xr:uid="{00000000-0005-0000-0000-000025000000}"/>
    <cellStyle name="アクセント 2 2" xfId="40" xr:uid="{00000000-0005-0000-0000-000026000000}"/>
    <cellStyle name="アクセント 2 3" xfId="41" xr:uid="{00000000-0005-0000-0000-000027000000}"/>
    <cellStyle name="アクセント 3 2" xfId="42" xr:uid="{00000000-0005-0000-0000-000028000000}"/>
    <cellStyle name="アクセント 3 3" xfId="43" xr:uid="{00000000-0005-0000-0000-000029000000}"/>
    <cellStyle name="アクセント 4 2" xfId="44" xr:uid="{00000000-0005-0000-0000-00002A000000}"/>
    <cellStyle name="アクセント 4 3" xfId="45" xr:uid="{00000000-0005-0000-0000-00002B000000}"/>
    <cellStyle name="アクセント 5 2" xfId="46" xr:uid="{00000000-0005-0000-0000-00002C000000}"/>
    <cellStyle name="アクセント 5 3" xfId="47" xr:uid="{00000000-0005-0000-0000-00002D000000}"/>
    <cellStyle name="アクセント 6 2" xfId="48" xr:uid="{00000000-0005-0000-0000-00002E000000}"/>
    <cellStyle name="アクセント 6 3" xfId="49" xr:uid="{00000000-0005-0000-0000-00002F000000}"/>
    <cellStyle name="タイトル 2" xfId="50" xr:uid="{00000000-0005-0000-0000-000030000000}"/>
    <cellStyle name="タイトル 3" xfId="51" xr:uid="{00000000-0005-0000-0000-000031000000}"/>
    <cellStyle name="チェック セル 2" xfId="52" xr:uid="{00000000-0005-0000-0000-000032000000}"/>
    <cellStyle name="チェック セル 3" xfId="53" xr:uid="{00000000-0005-0000-0000-000033000000}"/>
    <cellStyle name="どちらでもない 2" xfId="54" xr:uid="{00000000-0005-0000-0000-000034000000}"/>
    <cellStyle name="どちらでもない 3" xfId="55" xr:uid="{00000000-0005-0000-0000-000035000000}"/>
    <cellStyle name="パーセント" xfId="131" builtinId="5"/>
    <cellStyle name="ハイパーリンク 2" xfId="56" xr:uid="{00000000-0005-0000-0000-000037000000}"/>
    <cellStyle name="ハイパーリンク 3" xfId="57" xr:uid="{00000000-0005-0000-0000-000038000000}"/>
    <cellStyle name="メモ 2" xfId="58" xr:uid="{00000000-0005-0000-0000-000039000000}"/>
    <cellStyle name="メモ 3" xfId="59" xr:uid="{00000000-0005-0000-0000-00003A000000}"/>
    <cellStyle name="リンク セル 2" xfId="60" xr:uid="{00000000-0005-0000-0000-00003B000000}"/>
    <cellStyle name="リンク セル 3" xfId="61" xr:uid="{00000000-0005-0000-0000-00003C000000}"/>
    <cellStyle name="悪い 2" xfId="62" xr:uid="{00000000-0005-0000-0000-00003D000000}"/>
    <cellStyle name="悪い 3" xfId="63" xr:uid="{00000000-0005-0000-0000-00003E000000}"/>
    <cellStyle name="計算 2" xfId="64" xr:uid="{00000000-0005-0000-0000-00003F000000}"/>
    <cellStyle name="計算 3" xfId="65" xr:uid="{00000000-0005-0000-0000-000040000000}"/>
    <cellStyle name="警告文 2" xfId="66" xr:uid="{00000000-0005-0000-0000-000041000000}"/>
    <cellStyle name="警告文 3" xfId="67" xr:uid="{00000000-0005-0000-0000-000042000000}"/>
    <cellStyle name="桁区切り" xfId="1" builtinId="6"/>
    <cellStyle name="桁区切り 2" xfId="68" xr:uid="{00000000-0005-0000-0000-000044000000}"/>
    <cellStyle name="桁区切り 3" xfId="130" xr:uid="{00000000-0005-0000-0000-000045000000}"/>
    <cellStyle name="見出し 1 2" xfId="69" xr:uid="{00000000-0005-0000-0000-000046000000}"/>
    <cellStyle name="見出し 1 3" xfId="70" xr:uid="{00000000-0005-0000-0000-000047000000}"/>
    <cellStyle name="見出し 2 2" xfId="71" xr:uid="{00000000-0005-0000-0000-000048000000}"/>
    <cellStyle name="見出し 2 3" xfId="72" xr:uid="{00000000-0005-0000-0000-000049000000}"/>
    <cellStyle name="見出し 3 2" xfId="73" xr:uid="{00000000-0005-0000-0000-00004A000000}"/>
    <cellStyle name="見出し 3 3" xfId="74" xr:uid="{00000000-0005-0000-0000-00004B000000}"/>
    <cellStyle name="見出し 4 2" xfId="75" xr:uid="{00000000-0005-0000-0000-00004C000000}"/>
    <cellStyle name="見出し 4 3" xfId="76" xr:uid="{00000000-0005-0000-0000-00004D000000}"/>
    <cellStyle name="集計 2" xfId="77" xr:uid="{00000000-0005-0000-0000-00004E000000}"/>
    <cellStyle name="集計 3" xfId="78" xr:uid="{00000000-0005-0000-0000-00004F000000}"/>
    <cellStyle name="出力 2" xfId="79" xr:uid="{00000000-0005-0000-0000-000050000000}"/>
    <cellStyle name="出力 3" xfId="80" xr:uid="{00000000-0005-0000-0000-000051000000}"/>
    <cellStyle name="説明文 2" xfId="81" xr:uid="{00000000-0005-0000-0000-000052000000}"/>
    <cellStyle name="説明文 3" xfId="82" xr:uid="{00000000-0005-0000-0000-000053000000}"/>
    <cellStyle name="入力 2" xfId="83" xr:uid="{00000000-0005-0000-0000-000054000000}"/>
    <cellStyle name="入力 3" xfId="84" xr:uid="{00000000-0005-0000-0000-000055000000}"/>
    <cellStyle name="標準" xfId="0" builtinId="0"/>
    <cellStyle name="標準 10" xfId="85" xr:uid="{00000000-0005-0000-0000-000057000000}"/>
    <cellStyle name="標準 11" xfId="86" xr:uid="{00000000-0005-0000-0000-000058000000}"/>
    <cellStyle name="標準 12" xfId="87" xr:uid="{00000000-0005-0000-0000-000059000000}"/>
    <cellStyle name="標準 13" xfId="88" xr:uid="{00000000-0005-0000-0000-00005A000000}"/>
    <cellStyle name="標準 15" xfId="89" xr:uid="{00000000-0005-0000-0000-00005B000000}"/>
    <cellStyle name="標準 16" xfId="90" xr:uid="{00000000-0005-0000-0000-00005C000000}"/>
    <cellStyle name="標準 18" xfId="91" xr:uid="{00000000-0005-0000-0000-00005D000000}"/>
    <cellStyle name="標準 19" xfId="92" xr:uid="{00000000-0005-0000-0000-00005E000000}"/>
    <cellStyle name="標準 2" xfId="93" xr:uid="{00000000-0005-0000-0000-00005F000000}"/>
    <cellStyle name="標準 2 15" xfId="94" xr:uid="{00000000-0005-0000-0000-000060000000}"/>
    <cellStyle name="標準 2 2" xfId="95" xr:uid="{00000000-0005-0000-0000-000061000000}"/>
    <cellStyle name="標準 2 3" xfId="96" xr:uid="{00000000-0005-0000-0000-000062000000}"/>
    <cellStyle name="標準 2_10037金沢大学【様式1～7】" xfId="97" xr:uid="{00000000-0005-0000-0000-000063000000}"/>
    <cellStyle name="標準 20" xfId="98" xr:uid="{00000000-0005-0000-0000-000064000000}"/>
    <cellStyle name="標準 21" xfId="99" xr:uid="{00000000-0005-0000-0000-000065000000}"/>
    <cellStyle name="標準 22" xfId="100" xr:uid="{00000000-0005-0000-0000-000066000000}"/>
    <cellStyle name="標準 23" xfId="101" xr:uid="{00000000-0005-0000-0000-000067000000}"/>
    <cellStyle name="標準 24" xfId="102" xr:uid="{00000000-0005-0000-0000-000068000000}"/>
    <cellStyle name="標準 25" xfId="103" xr:uid="{00000000-0005-0000-0000-000069000000}"/>
    <cellStyle name="標準 26" xfId="104" xr:uid="{00000000-0005-0000-0000-00006A000000}"/>
    <cellStyle name="標準 27" xfId="105" xr:uid="{00000000-0005-0000-0000-00006B000000}"/>
    <cellStyle name="標準 28" xfId="106" xr:uid="{00000000-0005-0000-0000-00006C000000}"/>
    <cellStyle name="標準 29" xfId="107" xr:uid="{00000000-0005-0000-0000-00006D000000}"/>
    <cellStyle name="標準 3" xfId="108" xr:uid="{00000000-0005-0000-0000-00006E000000}"/>
    <cellStyle name="標準 30" xfId="109" xr:uid="{00000000-0005-0000-0000-00006F000000}"/>
    <cellStyle name="標準 31" xfId="110" xr:uid="{00000000-0005-0000-0000-000070000000}"/>
    <cellStyle name="標準 32" xfId="111" xr:uid="{00000000-0005-0000-0000-000071000000}"/>
    <cellStyle name="標準 33" xfId="112" xr:uid="{00000000-0005-0000-0000-000072000000}"/>
    <cellStyle name="標準 34" xfId="113" xr:uid="{00000000-0005-0000-0000-000073000000}"/>
    <cellStyle name="標準 35" xfId="114" xr:uid="{00000000-0005-0000-0000-000074000000}"/>
    <cellStyle name="標準 36" xfId="115" xr:uid="{00000000-0005-0000-0000-000075000000}"/>
    <cellStyle name="標準 37" xfId="116" xr:uid="{00000000-0005-0000-0000-000076000000}"/>
    <cellStyle name="標準 38" xfId="117" xr:uid="{00000000-0005-0000-0000-000077000000}"/>
    <cellStyle name="標準 39" xfId="118" xr:uid="{00000000-0005-0000-0000-000078000000}"/>
    <cellStyle name="標準 4" xfId="119" xr:uid="{00000000-0005-0000-0000-000079000000}"/>
    <cellStyle name="標準 41" xfId="120" xr:uid="{00000000-0005-0000-0000-00007A000000}"/>
    <cellStyle name="標準 42" xfId="121" xr:uid="{00000000-0005-0000-0000-00007B000000}"/>
    <cellStyle name="標準 44" xfId="122" xr:uid="{00000000-0005-0000-0000-00007C000000}"/>
    <cellStyle name="標準 5" xfId="123" xr:uid="{00000000-0005-0000-0000-00007D000000}"/>
    <cellStyle name="標準 5 2" xfId="132" xr:uid="{A9458267-3189-4F4A-B306-E4A0C5EFD4EF}"/>
    <cellStyle name="標準 6" xfId="124" xr:uid="{00000000-0005-0000-0000-00007E000000}"/>
    <cellStyle name="標準 8" xfId="125" xr:uid="{00000000-0005-0000-0000-00007F000000}"/>
    <cellStyle name="標準 9" xfId="126" xr:uid="{00000000-0005-0000-0000-000080000000}"/>
    <cellStyle name="未定義" xfId="127" xr:uid="{00000000-0005-0000-0000-000081000000}"/>
    <cellStyle name="良い 2" xfId="128" xr:uid="{00000000-0005-0000-0000-000082000000}"/>
    <cellStyle name="良い 3" xfId="129" xr:uid="{00000000-0005-0000-0000-000083000000}"/>
  </cellStyles>
  <dxfs count="0"/>
  <tableStyles count="0" defaultTableStyle="TableStyleMedium2" defaultPivotStyle="PivotStyleLight16"/>
  <colors>
    <mruColors>
      <color rgb="FF0000FF"/>
      <color rgb="FF993300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BD61CD-2E40-454C-9AB7-F0C09CD6EBB8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-328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20230808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Q147"/>
  <sheetViews>
    <sheetView zoomScaleNormal="100" workbookViewId="0"/>
  </sheetViews>
  <sheetFormatPr defaultRowHeight="13"/>
  <cols>
    <col min="1" max="1" width="16.26953125" customWidth="1"/>
    <col min="2" max="2" width="6.90625" customWidth="1"/>
    <col min="3" max="9" width="10.7265625" customWidth="1"/>
    <col min="10" max="17" width="3.90625" customWidth="1"/>
  </cols>
  <sheetData>
    <row r="1" spans="1:17">
      <c r="A1" t="s">
        <v>0</v>
      </c>
      <c r="B1" t="s">
        <v>9</v>
      </c>
      <c r="C1" t="s">
        <v>13</v>
      </c>
      <c r="F1" t="s">
        <v>17</v>
      </c>
      <c r="G1" t="s">
        <v>4</v>
      </c>
      <c r="H1" t="s">
        <v>18</v>
      </c>
      <c r="I1" t="s">
        <v>20</v>
      </c>
    </row>
    <row r="2" spans="1:17">
      <c r="C2" t="s">
        <v>14</v>
      </c>
      <c r="D2" t="s">
        <v>15</v>
      </c>
      <c r="E2" t="s">
        <v>16</v>
      </c>
      <c r="K2" t="s">
        <v>28</v>
      </c>
    </row>
    <row r="3" spans="1:17">
      <c r="A3" t="s">
        <v>1</v>
      </c>
      <c r="B3">
        <v>2006</v>
      </c>
      <c r="C3" s="6">
        <v>22469296</v>
      </c>
      <c r="D3" s="6">
        <v>4961347</v>
      </c>
      <c r="E3" s="6">
        <v>1154315</v>
      </c>
      <c r="F3" s="6">
        <v>28584958</v>
      </c>
      <c r="G3" s="6">
        <v>361456</v>
      </c>
      <c r="H3" s="6"/>
      <c r="I3" s="6">
        <f>SUM(F3:H3)</f>
        <v>28946414</v>
      </c>
      <c r="K3" s="7" t="e">
        <f>IF(C3=#REF!,"","!")</f>
        <v>#REF!</v>
      </c>
      <c r="L3" s="7" t="e">
        <f>IF(D3=#REF!,"","!")</f>
        <v>#REF!</v>
      </c>
      <c r="M3" s="7" t="e">
        <f>IF(E3=#REF!,"","!")</f>
        <v>#REF!</v>
      </c>
      <c r="N3" s="7" t="e">
        <f>IF(F3=#REF!,"","!")</f>
        <v>#REF!</v>
      </c>
      <c r="O3" s="7" t="e">
        <f>IF(G3=#REF!,"","!")</f>
        <v>#REF!</v>
      </c>
      <c r="P3" s="7" t="e">
        <f>IF(H3=#REF!,"","!")</f>
        <v>#REF!</v>
      </c>
      <c r="Q3" s="7" t="e">
        <f>IF(I3=#REF!,"","!")</f>
        <v>#REF!</v>
      </c>
    </row>
    <row r="4" spans="1:17">
      <c r="B4">
        <v>2007</v>
      </c>
      <c r="C4" s="6">
        <v>25302893</v>
      </c>
      <c r="D4" s="6">
        <v>4672874.5299999993</v>
      </c>
      <c r="E4" s="6">
        <v>1101605</v>
      </c>
      <c r="F4" s="6">
        <v>31077372.530000001</v>
      </c>
      <c r="G4" s="6">
        <v>465858</v>
      </c>
      <c r="H4" s="6"/>
      <c r="I4" s="6">
        <f t="shared" ref="I4:I46" si="0">SUM(F4:H4)</f>
        <v>31543230.530000001</v>
      </c>
      <c r="K4" s="7" t="e">
        <f>IF(C4=#REF!,"","!")</f>
        <v>#REF!</v>
      </c>
      <c r="L4" s="7" t="e">
        <f>IF(D4=#REF!,"","!")</f>
        <v>#REF!</v>
      </c>
      <c r="M4" s="7" t="e">
        <f>IF(E4=#REF!,"","!")</f>
        <v>#REF!</v>
      </c>
      <c r="N4" s="7" t="e">
        <f>IF(F4=#REF!,"","!")</f>
        <v>#REF!</v>
      </c>
      <c r="O4" s="7" t="e">
        <f>IF(G4=#REF!,"","!")</f>
        <v>#REF!</v>
      </c>
      <c r="P4" s="7" t="e">
        <f>IF(H4=#REF!,"","!")</f>
        <v>#REF!</v>
      </c>
      <c r="Q4" s="7" t="e">
        <f>IF(I4=#REF!,"","!")</f>
        <v>#REF!</v>
      </c>
    </row>
    <row r="5" spans="1:17">
      <c r="B5">
        <v>2008</v>
      </c>
      <c r="C5" s="6">
        <v>28294319</v>
      </c>
      <c r="D5" s="6">
        <v>4695445</v>
      </c>
      <c r="E5" s="6">
        <v>916953</v>
      </c>
      <c r="F5" s="6">
        <v>33906717</v>
      </c>
      <c r="G5" s="6">
        <v>734958</v>
      </c>
      <c r="H5" s="6"/>
      <c r="I5" s="6">
        <f t="shared" si="0"/>
        <v>34641675</v>
      </c>
      <c r="K5" s="7" t="e">
        <f>IF(C5=#REF!,"","!")</f>
        <v>#REF!</v>
      </c>
      <c r="L5" s="7" t="e">
        <f>IF(D5=#REF!,"","!")</f>
        <v>#REF!</v>
      </c>
      <c r="M5" s="7" t="e">
        <f>IF(E5=#REF!,"","!")</f>
        <v>#REF!</v>
      </c>
      <c r="N5" s="7" t="e">
        <f>IF(F5=#REF!,"","!")</f>
        <v>#REF!</v>
      </c>
      <c r="O5" s="7" t="e">
        <f>IF(G5=#REF!,"","!")</f>
        <v>#REF!</v>
      </c>
      <c r="P5" s="7" t="e">
        <f>IF(H5=#REF!,"","!")</f>
        <v>#REF!</v>
      </c>
      <c r="Q5" s="7" t="e">
        <f>IF(I5=#REF!,"","!")</f>
        <v>#REF!</v>
      </c>
    </row>
    <row r="6" spans="1:17">
      <c r="B6">
        <v>2009</v>
      </c>
      <c r="C6" s="6">
        <v>24169478</v>
      </c>
      <c r="D6" s="6">
        <v>5281217</v>
      </c>
      <c r="E6" s="6" t="s">
        <v>8</v>
      </c>
      <c r="F6" s="6">
        <v>29450695</v>
      </c>
      <c r="G6" s="6">
        <v>705927</v>
      </c>
      <c r="H6" s="6"/>
      <c r="I6" s="6">
        <f t="shared" si="0"/>
        <v>30156622</v>
      </c>
      <c r="K6" s="7" t="e">
        <f>IF(C6=#REF!,"","!")</f>
        <v>#REF!</v>
      </c>
      <c r="L6" s="7" t="e">
        <f>IF(D6=#REF!,"","!")</f>
        <v>#REF!</v>
      </c>
      <c r="M6" s="7" t="e">
        <f>IF(E6=#REF!,"","!")</f>
        <v>#REF!</v>
      </c>
      <c r="N6" s="7" t="e">
        <f>IF(F6=#REF!,"","!")</f>
        <v>#REF!</v>
      </c>
      <c r="O6" s="7" t="e">
        <f>IF(G6=#REF!,"","!")</f>
        <v>#REF!</v>
      </c>
      <c r="P6" s="7" t="e">
        <f>IF(H6=#REF!,"","!")</f>
        <v>#REF!</v>
      </c>
      <c r="Q6" s="7" t="e">
        <f>IF(I6=#REF!,"","!")</f>
        <v>#REF!</v>
      </c>
    </row>
    <row r="7" spans="1:17">
      <c r="B7">
        <v>2010</v>
      </c>
      <c r="C7" s="6">
        <v>26293727.25</v>
      </c>
      <c r="D7" s="6">
        <v>5113208</v>
      </c>
      <c r="E7" s="6" t="s">
        <v>8</v>
      </c>
      <c r="F7" s="6">
        <v>31406935.25</v>
      </c>
      <c r="G7" s="6">
        <v>660014</v>
      </c>
      <c r="H7" s="6"/>
      <c r="I7" s="6">
        <f t="shared" si="0"/>
        <v>32066949.25</v>
      </c>
      <c r="K7" s="7" t="e">
        <f>IF(C7=#REF!,"","!")</f>
        <v>#REF!</v>
      </c>
      <c r="L7" s="7" t="e">
        <f>IF(D7=#REF!,"","!")</f>
        <v>#REF!</v>
      </c>
      <c r="M7" s="7" t="e">
        <f>IF(E7=#REF!,"","!")</f>
        <v>#REF!</v>
      </c>
      <c r="N7" s="7" t="e">
        <f>IF(F7=#REF!,"","!")</f>
        <v>#REF!</v>
      </c>
      <c r="O7" s="7" t="e">
        <f>IF(G7=#REF!,"","!")</f>
        <v>#REF!</v>
      </c>
      <c r="P7" s="7" t="e">
        <f>IF(H7=#REF!,"","!")</f>
        <v>#REF!</v>
      </c>
      <c r="Q7" s="7" t="e">
        <f>IF(I7=#REF!,"","!")</f>
        <v>#REF!</v>
      </c>
    </row>
    <row r="8" spans="1:17">
      <c r="B8">
        <v>2011</v>
      </c>
      <c r="C8" s="6">
        <v>28257929</v>
      </c>
      <c r="D8" s="6">
        <v>5174968</v>
      </c>
      <c r="E8" s="6" t="s">
        <v>8</v>
      </c>
      <c r="F8" s="6">
        <v>33432897</v>
      </c>
      <c r="G8" s="6">
        <v>1073853</v>
      </c>
      <c r="H8" s="6"/>
      <c r="I8" s="6">
        <f t="shared" si="0"/>
        <v>34506750</v>
      </c>
      <c r="K8" s="7" t="e">
        <f>IF(C8=#REF!,"","!")</f>
        <v>#REF!</v>
      </c>
      <c r="L8" s="7" t="e">
        <f>IF(D8=#REF!,"","!")</f>
        <v>#REF!</v>
      </c>
      <c r="M8" s="7" t="e">
        <f>IF(E8=#REF!,"","!")</f>
        <v>#REF!</v>
      </c>
      <c r="N8" s="7" t="e">
        <f>IF(F8=#REF!,"","!")</f>
        <v>#REF!</v>
      </c>
      <c r="O8" s="7" t="e">
        <f>IF(G8=#REF!,"","!")</f>
        <v>#REF!</v>
      </c>
      <c r="P8" s="7" t="e">
        <f>IF(H8=#REF!,"","!")</f>
        <v>#REF!</v>
      </c>
      <c r="Q8" s="7" t="e">
        <f>IF(I8=#REF!,"","!")</f>
        <v>#REF!</v>
      </c>
    </row>
    <row r="9" spans="1:17">
      <c r="B9">
        <v>2012</v>
      </c>
      <c r="C9" s="6">
        <v>28832916.090999998</v>
      </c>
      <c r="D9" s="6">
        <v>5315333.25</v>
      </c>
      <c r="E9" s="6" t="s">
        <v>8</v>
      </c>
      <c r="F9" s="6">
        <v>34148249.340999998</v>
      </c>
      <c r="G9" s="6">
        <v>880624.51199999999</v>
      </c>
      <c r="H9" s="6"/>
      <c r="I9" s="6">
        <f t="shared" si="0"/>
        <v>35028873.853</v>
      </c>
      <c r="K9" s="7" t="e">
        <f>IF(C9=#REF!,"","!")</f>
        <v>#REF!</v>
      </c>
      <c r="L9" s="7" t="e">
        <f>IF(D9=#REF!,"","!")</f>
        <v>#REF!</v>
      </c>
      <c r="M9" s="7" t="e">
        <f>IF(E9=#REF!,"","!")</f>
        <v>#REF!</v>
      </c>
      <c r="N9" s="7" t="e">
        <f>IF(F9=#REF!,"","!")</f>
        <v>#REF!</v>
      </c>
      <c r="O9" s="7" t="e">
        <f>IF(G9=#REF!,"","!")</f>
        <v>#REF!</v>
      </c>
      <c r="P9" s="7" t="e">
        <f>IF(H9=#REF!,"","!")</f>
        <v>#REF!</v>
      </c>
      <c r="Q9" s="7" t="e">
        <f>IF(I9=#REF!,"","!")</f>
        <v>#REF!</v>
      </c>
    </row>
    <row r="10" spans="1:17">
      <c r="B10">
        <v>2013</v>
      </c>
      <c r="C10" s="6">
        <v>32535182</v>
      </c>
      <c r="D10" s="6">
        <v>6487884</v>
      </c>
      <c r="E10" s="6" t="s">
        <v>8</v>
      </c>
      <c r="F10" s="6">
        <v>39023066</v>
      </c>
      <c r="G10" s="6">
        <v>903044</v>
      </c>
      <c r="H10" s="6"/>
      <c r="I10" s="6">
        <f t="shared" si="0"/>
        <v>39926110</v>
      </c>
      <c r="K10" s="7" t="e">
        <f>IF(C10=#REF!,"","!")</f>
        <v>#REF!</v>
      </c>
      <c r="L10" s="7" t="e">
        <f>IF(D10=#REF!,"","!")</f>
        <v>#REF!</v>
      </c>
      <c r="M10" s="7" t="e">
        <f>IF(E10=#REF!,"","!")</f>
        <v>#REF!</v>
      </c>
      <c r="N10" s="7" t="e">
        <f>IF(F10=#REF!,"","!")</f>
        <v>#REF!</v>
      </c>
      <c r="O10" s="7" t="e">
        <f>IF(G10=#REF!,"","!")</f>
        <v>#REF!</v>
      </c>
      <c r="P10" s="7" t="e">
        <f>IF(H10=#REF!,"","!")</f>
        <v>#REF!</v>
      </c>
      <c r="Q10" s="7" t="e">
        <f>IF(I10=#REF!,"","!")</f>
        <v>#REF!</v>
      </c>
    </row>
    <row r="11" spans="1:17">
      <c r="B11">
        <v>2014</v>
      </c>
      <c r="C11" s="6">
        <v>34533740</v>
      </c>
      <c r="D11" s="6">
        <v>7068778</v>
      </c>
      <c r="E11" s="6" t="s">
        <v>8</v>
      </c>
      <c r="F11" s="6">
        <v>41602518</v>
      </c>
      <c r="G11" s="6">
        <v>1006921</v>
      </c>
      <c r="H11" s="6"/>
      <c r="I11" s="6">
        <f t="shared" si="0"/>
        <v>42609439</v>
      </c>
      <c r="K11" s="7" t="e">
        <f>IF(C11=#REF!,"","!")</f>
        <v>#REF!</v>
      </c>
      <c r="L11" s="7" t="e">
        <f>IF(D11=#REF!,"","!")</f>
        <v>#REF!</v>
      </c>
      <c r="M11" s="7" t="e">
        <f>IF(E11=#REF!,"","!")</f>
        <v>#REF!</v>
      </c>
      <c r="N11" s="7" t="e">
        <f>IF(F11=#REF!,"","!")</f>
        <v>#REF!</v>
      </c>
      <c r="O11" s="7" t="e">
        <f>IF(G11=#REF!,"","!")</f>
        <v>#REF!</v>
      </c>
      <c r="P11" s="7" t="e">
        <f>IF(H11=#REF!,"","!")</f>
        <v>#REF!</v>
      </c>
      <c r="Q11" s="7" t="e">
        <f>IF(I11=#REF!,"","!")</f>
        <v>#REF!</v>
      </c>
    </row>
    <row r="12" spans="1:17">
      <c r="B12">
        <v>2015</v>
      </c>
      <c r="C12" s="6">
        <v>38693334</v>
      </c>
      <c r="D12" s="6">
        <v>8025487</v>
      </c>
      <c r="E12" s="6" t="s">
        <v>8</v>
      </c>
      <c r="F12" s="6">
        <v>46718821</v>
      </c>
      <c r="G12" s="6">
        <v>1300512</v>
      </c>
      <c r="H12" s="6"/>
      <c r="I12" s="6">
        <f t="shared" si="0"/>
        <v>48019333</v>
      </c>
      <c r="K12" s="7" t="e">
        <f>IF(C12=#REF!,"","!")</f>
        <v>#REF!</v>
      </c>
      <c r="L12" s="7" t="e">
        <f>IF(D12=#REF!,"","!")</f>
        <v>#REF!</v>
      </c>
      <c r="M12" s="7" t="e">
        <f>IF(E12=#REF!,"","!")</f>
        <v>#REF!</v>
      </c>
      <c r="N12" s="7" t="e">
        <f>IF(F12=#REF!,"","!")</f>
        <v>#REF!</v>
      </c>
      <c r="O12" s="7" t="e">
        <f>IF(G12=#REF!,"","!")</f>
        <v>#REF!</v>
      </c>
      <c r="P12" s="7" t="e">
        <f>IF(H12=#REF!,"","!")</f>
        <v>#REF!</v>
      </c>
      <c r="Q12" s="7" t="e">
        <f>IF(I12=#REF!,"","!")</f>
        <v>#REF!</v>
      </c>
    </row>
    <row r="13" spans="1:17">
      <c r="B13">
        <v>2016</v>
      </c>
      <c r="C13" s="6">
        <v>42897942</v>
      </c>
      <c r="D13" s="6">
        <v>9659359</v>
      </c>
      <c r="E13" s="6" t="s">
        <v>8</v>
      </c>
      <c r="F13" s="6">
        <f>SUM(C13:E13)</f>
        <v>52557301</v>
      </c>
      <c r="G13" s="6">
        <v>1142027</v>
      </c>
      <c r="H13" s="6"/>
      <c r="I13" s="6">
        <f t="shared" si="0"/>
        <v>53699328</v>
      </c>
      <c r="K13" s="7" t="e">
        <f>IF(C13=#REF!,"","!")</f>
        <v>#REF!</v>
      </c>
      <c r="L13" s="7" t="e">
        <f>IF(D13=#REF!,"","!")</f>
        <v>#REF!</v>
      </c>
      <c r="M13" s="7" t="e">
        <f>IF(E13=#REF!,"","!")</f>
        <v>#REF!</v>
      </c>
      <c r="N13" s="7" t="e">
        <f>IF(F13=#REF!,"","!")</f>
        <v>#REF!</v>
      </c>
      <c r="O13" s="7" t="e">
        <f>IF(G13=#REF!,"","!")</f>
        <v>#REF!</v>
      </c>
      <c r="P13" s="7" t="e">
        <f>IF(H13=#REF!,"","!")</f>
        <v>#REF!</v>
      </c>
      <c r="Q13" s="7" t="e">
        <f>IF(I13=#REF!,"","!")</f>
        <v>#REF!</v>
      </c>
    </row>
    <row r="14" spans="1:17">
      <c r="A14" t="s">
        <v>2</v>
      </c>
      <c r="B14">
        <v>2006</v>
      </c>
      <c r="C14" s="6">
        <v>8770757</v>
      </c>
      <c r="D14" s="6">
        <v>2441130</v>
      </c>
      <c r="E14" s="6">
        <v>493745</v>
      </c>
      <c r="F14" s="6">
        <v>11705632</v>
      </c>
      <c r="G14" s="6">
        <v>306127</v>
      </c>
      <c r="H14" s="6"/>
      <c r="I14" s="6">
        <f t="shared" si="0"/>
        <v>12011759</v>
      </c>
      <c r="K14" s="7" t="e">
        <f>IF(C14=#REF!,"","!")</f>
        <v>#REF!</v>
      </c>
      <c r="L14" s="7" t="e">
        <f>IF(D14=#REF!,"","!")</f>
        <v>#REF!</v>
      </c>
      <c r="M14" s="7" t="e">
        <f>IF(E14=#REF!,"","!")</f>
        <v>#REF!</v>
      </c>
      <c r="N14" s="7" t="e">
        <f>IF(F14=#REF!,"","!")</f>
        <v>#REF!</v>
      </c>
      <c r="O14" s="7" t="e">
        <f>IF(G14=#REF!,"","!")</f>
        <v>#REF!</v>
      </c>
      <c r="P14" s="7" t="e">
        <f>IF(H14=#REF!,"","!")</f>
        <v>#REF!</v>
      </c>
      <c r="Q14" s="7" t="e">
        <f>IF(I14=#REF!,"","!")</f>
        <v>#REF!</v>
      </c>
    </row>
    <row r="15" spans="1:17">
      <c r="B15">
        <v>2007</v>
      </c>
      <c r="C15" s="6">
        <v>8578280</v>
      </c>
      <c r="D15" s="6">
        <v>2584171</v>
      </c>
      <c r="E15" s="6">
        <v>365159</v>
      </c>
      <c r="F15" s="6">
        <v>11527610</v>
      </c>
      <c r="G15" s="6">
        <v>459832</v>
      </c>
      <c r="H15" s="6"/>
      <c r="I15" s="6">
        <f t="shared" si="0"/>
        <v>11987442</v>
      </c>
      <c r="K15" s="7" t="e">
        <f>IF(C15=#REF!,"","!")</f>
        <v>#REF!</v>
      </c>
      <c r="L15" s="7" t="e">
        <f>IF(D15=#REF!,"","!")</f>
        <v>#REF!</v>
      </c>
      <c r="M15" s="7" t="e">
        <f>IF(E15=#REF!,"","!")</f>
        <v>#REF!</v>
      </c>
      <c r="N15" s="7" t="e">
        <f>IF(F15=#REF!,"","!")</f>
        <v>#REF!</v>
      </c>
      <c r="O15" s="7" t="e">
        <f>IF(G15=#REF!,"","!")</f>
        <v>#REF!</v>
      </c>
      <c r="P15" s="7" t="e">
        <f>IF(H15=#REF!,"","!")</f>
        <v>#REF!</v>
      </c>
      <c r="Q15" s="7" t="e">
        <f>IF(I15=#REF!,"","!")</f>
        <v>#REF!</v>
      </c>
    </row>
    <row r="16" spans="1:17">
      <c r="B16">
        <v>2008</v>
      </c>
      <c r="C16" s="6">
        <v>9062957</v>
      </c>
      <c r="D16" s="6">
        <v>1859605</v>
      </c>
      <c r="E16" s="6">
        <v>405949</v>
      </c>
      <c r="F16" s="6">
        <v>11328511</v>
      </c>
      <c r="G16" s="6">
        <v>458862</v>
      </c>
      <c r="H16" s="6"/>
      <c r="I16" s="6">
        <f t="shared" si="0"/>
        <v>11787373</v>
      </c>
      <c r="K16" s="7" t="e">
        <f>IF(C16=#REF!,"","!")</f>
        <v>#REF!</v>
      </c>
      <c r="L16" s="7" t="e">
        <f>IF(D16=#REF!,"","!")</f>
        <v>#REF!</v>
      </c>
      <c r="M16" s="7" t="e">
        <f>IF(E16=#REF!,"","!")</f>
        <v>#REF!</v>
      </c>
      <c r="N16" s="7" t="e">
        <f>IF(F16=#REF!,"","!")</f>
        <v>#REF!</v>
      </c>
      <c r="O16" s="7" t="e">
        <f>IF(G16=#REF!,"","!")</f>
        <v>#REF!</v>
      </c>
      <c r="P16" s="7" t="e">
        <f>IF(H16=#REF!,"","!")</f>
        <v>#REF!</v>
      </c>
      <c r="Q16" s="7" t="e">
        <f>IF(I16=#REF!,"","!")</f>
        <v>#REF!</v>
      </c>
    </row>
    <row r="17" spans="1:17">
      <c r="B17">
        <v>2009</v>
      </c>
      <c r="C17" s="6">
        <v>8537719</v>
      </c>
      <c r="D17" s="6">
        <v>2689757</v>
      </c>
      <c r="E17" s="6" t="s">
        <v>8</v>
      </c>
      <c r="F17" s="6">
        <v>11227476</v>
      </c>
      <c r="G17" s="6">
        <v>302974</v>
      </c>
      <c r="H17" s="6"/>
      <c r="I17" s="6">
        <f t="shared" si="0"/>
        <v>11530450</v>
      </c>
      <c r="K17" s="7" t="e">
        <f>IF(C17=#REF!,"","!")</f>
        <v>#REF!</v>
      </c>
      <c r="L17" s="7" t="e">
        <f>IF(D17=#REF!,"","!")</f>
        <v>#REF!</v>
      </c>
      <c r="M17" s="7" t="e">
        <f>IF(E17=#REF!,"","!")</f>
        <v>#REF!</v>
      </c>
      <c r="N17" s="7" t="e">
        <f>IF(F17=#REF!,"","!")</f>
        <v>#REF!</v>
      </c>
      <c r="O17" s="7" t="e">
        <f>IF(G17=#REF!,"","!")</f>
        <v>#REF!</v>
      </c>
      <c r="P17" s="7" t="e">
        <f>IF(H17=#REF!,"","!")</f>
        <v>#REF!</v>
      </c>
      <c r="Q17" s="7" t="e">
        <f>IF(I17=#REF!,"","!")</f>
        <v>#REF!</v>
      </c>
    </row>
    <row r="18" spans="1:17">
      <c r="B18">
        <v>2010</v>
      </c>
      <c r="C18" s="6">
        <v>7573675</v>
      </c>
      <c r="D18" s="6">
        <v>2190828.7000000002</v>
      </c>
      <c r="E18" s="6" t="s">
        <v>8</v>
      </c>
      <c r="F18" s="6">
        <v>9764503.6999999993</v>
      </c>
      <c r="G18" s="6">
        <v>240541</v>
      </c>
      <c r="H18" s="6"/>
      <c r="I18" s="6">
        <f t="shared" si="0"/>
        <v>10005044.699999999</v>
      </c>
      <c r="K18" s="7" t="e">
        <f>IF(C18=#REF!,"","!")</f>
        <v>#REF!</v>
      </c>
      <c r="L18" s="7" t="e">
        <f>IF(D18=#REF!,"","!")</f>
        <v>#REF!</v>
      </c>
      <c r="M18" s="7" t="e">
        <f>IF(E18=#REF!,"","!")</f>
        <v>#REF!</v>
      </c>
      <c r="N18" s="7" t="e">
        <f>IF(F18=#REF!,"","!")</f>
        <v>#REF!</v>
      </c>
      <c r="O18" s="7" t="e">
        <f>IF(G18=#REF!,"","!")</f>
        <v>#REF!</v>
      </c>
      <c r="P18" s="7" t="e">
        <f>IF(H18=#REF!,"","!")</f>
        <v>#REF!</v>
      </c>
      <c r="Q18" s="7" t="e">
        <f>IF(I18=#REF!,"","!")</f>
        <v>#REF!</v>
      </c>
    </row>
    <row r="19" spans="1:17">
      <c r="B19">
        <v>2011</v>
      </c>
      <c r="C19" s="6">
        <v>6595984</v>
      </c>
      <c r="D19" s="6">
        <v>2072185</v>
      </c>
      <c r="E19" s="6" t="s">
        <v>8</v>
      </c>
      <c r="F19" s="6">
        <v>8668169</v>
      </c>
      <c r="G19" s="6">
        <v>163510</v>
      </c>
      <c r="H19" s="6"/>
      <c r="I19" s="6">
        <f t="shared" si="0"/>
        <v>8831679</v>
      </c>
      <c r="K19" s="7" t="e">
        <f>IF(C19=#REF!,"","!")</f>
        <v>#REF!</v>
      </c>
      <c r="L19" s="7" t="e">
        <f>IF(D19=#REF!,"","!")</f>
        <v>#REF!</v>
      </c>
      <c r="M19" s="7" t="e">
        <f>IF(E19=#REF!,"","!")</f>
        <v>#REF!</v>
      </c>
      <c r="N19" s="7" t="e">
        <f>IF(F19=#REF!,"","!")</f>
        <v>#REF!</v>
      </c>
      <c r="O19" s="7" t="e">
        <f>IF(G19=#REF!,"","!")</f>
        <v>#REF!</v>
      </c>
      <c r="P19" s="7" t="e">
        <f>IF(H19=#REF!,"","!")</f>
        <v>#REF!</v>
      </c>
      <c r="Q19" s="7" t="e">
        <f>IF(I19=#REF!,"","!")</f>
        <v>#REF!</v>
      </c>
    </row>
    <row r="20" spans="1:17">
      <c r="B20">
        <v>2012</v>
      </c>
      <c r="C20" s="6">
        <v>7441178.2450000001</v>
      </c>
      <c r="D20" s="6">
        <v>2240974.0060000001</v>
      </c>
      <c r="E20" s="6" t="s">
        <v>8</v>
      </c>
      <c r="F20" s="6">
        <v>9682152.2510000002</v>
      </c>
      <c r="G20" s="6">
        <v>178588</v>
      </c>
      <c r="H20" s="6"/>
      <c r="I20" s="6">
        <f t="shared" si="0"/>
        <v>9860740.2510000002</v>
      </c>
      <c r="K20" s="7" t="e">
        <f>IF(C20=#REF!,"","!")</f>
        <v>#REF!</v>
      </c>
      <c r="L20" s="7" t="e">
        <f>IF(D20=#REF!,"","!")</f>
        <v>#REF!</v>
      </c>
      <c r="M20" s="7" t="e">
        <f>IF(E20=#REF!,"","!")</f>
        <v>#REF!</v>
      </c>
      <c r="N20" s="7" t="e">
        <f>IF(F20=#REF!,"","!")</f>
        <v>#REF!</v>
      </c>
      <c r="O20" s="7" t="e">
        <f>IF(G20=#REF!,"","!")</f>
        <v>#REF!</v>
      </c>
      <c r="P20" s="7" t="e">
        <f>IF(H20=#REF!,"","!")</f>
        <v>#REF!</v>
      </c>
      <c r="Q20" s="7" t="e">
        <f>IF(I20=#REF!,"","!")</f>
        <v>#REF!</v>
      </c>
    </row>
    <row r="21" spans="1:17">
      <c r="B21">
        <v>2013</v>
      </c>
      <c r="C21" s="6">
        <v>7720812</v>
      </c>
      <c r="D21" s="6">
        <v>2822317</v>
      </c>
      <c r="E21" s="6" t="s">
        <v>8</v>
      </c>
      <c r="F21" s="6">
        <v>10543129</v>
      </c>
      <c r="G21" s="6">
        <v>425662</v>
      </c>
      <c r="H21" s="6"/>
      <c r="I21" s="6">
        <f t="shared" si="0"/>
        <v>10968791</v>
      </c>
      <c r="K21" s="7" t="e">
        <f>IF(C21=#REF!,"","!")</f>
        <v>#REF!</v>
      </c>
      <c r="L21" s="7" t="e">
        <f>IF(D21=#REF!,"","!")</f>
        <v>#REF!</v>
      </c>
      <c r="M21" s="7" t="e">
        <f>IF(E21=#REF!,"","!")</f>
        <v>#REF!</v>
      </c>
      <c r="N21" s="7" t="e">
        <f>IF(F21=#REF!,"","!")</f>
        <v>#REF!</v>
      </c>
      <c r="O21" s="7" t="e">
        <f>IF(G21=#REF!,"","!")</f>
        <v>#REF!</v>
      </c>
      <c r="P21" s="7" t="e">
        <f>IF(H21=#REF!,"","!")</f>
        <v>#REF!</v>
      </c>
      <c r="Q21" s="7" t="e">
        <f>IF(I21=#REF!,"","!")</f>
        <v>#REF!</v>
      </c>
    </row>
    <row r="22" spans="1:17">
      <c r="B22">
        <v>2014</v>
      </c>
      <c r="C22" s="6">
        <v>8276037</v>
      </c>
      <c r="D22" s="6">
        <v>2789833</v>
      </c>
      <c r="E22" s="6" t="s">
        <v>8</v>
      </c>
      <c r="F22" s="6">
        <v>11065870</v>
      </c>
      <c r="G22" s="6">
        <v>270051</v>
      </c>
      <c r="H22" s="6"/>
      <c r="I22" s="6">
        <f t="shared" si="0"/>
        <v>11335921</v>
      </c>
      <c r="K22" s="7" t="e">
        <f>IF(C22=#REF!,"","!")</f>
        <v>#REF!</v>
      </c>
      <c r="L22" s="7" t="e">
        <f>IF(D22=#REF!,"","!")</f>
        <v>#REF!</v>
      </c>
      <c r="M22" s="7" t="e">
        <f>IF(E22=#REF!,"","!")</f>
        <v>#REF!</v>
      </c>
      <c r="N22" s="7" t="e">
        <f>IF(F22=#REF!,"","!")</f>
        <v>#REF!</v>
      </c>
      <c r="O22" s="7" t="e">
        <f>IF(G22=#REF!,"","!")</f>
        <v>#REF!</v>
      </c>
      <c r="P22" s="7" t="e">
        <f>IF(H22=#REF!,"","!")</f>
        <v>#REF!</v>
      </c>
      <c r="Q22" s="7" t="e">
        <f>IF(I22=#REF!,"","!")</f>
        <v>#REF!</v>
      </c>
    </row>
    <row r="23" spans="1:17">
      <c r="B23">
        <v>2015</v>
      </c>
      <c r="C23" s="6">
        <v>8320066</v>
      </c>
      <c r="D23" s="6">
        <v>2640299</v>
      </c>
      <c r="E23" s="6" t="s">
        <v>8</v>
      </c>
      <c r="F23" s="6">
        <v>10960365</v>
      </c>
      <c r="G23" s="6">
        <v>252835</v>
      </c>
      <c r="H23" s="6"/>
      <c r="I23" s="6">
        <f t="shared" si="0"/>
        <v>11213200</v>
      </c>
      <c r="K23" s="7" t="e">
        <f>IF(C23=#REF!,"","!")</f>
        <v>#REF!</v>
      </c>
      <c r="L23" s="7" t="e">
        <f>IF(D23=#REF!,"","!")</f>
        <v>#REF!</v>
      </c>
      <c r="M23" s="7" t="e">
        <f>IF(E23=#REF!,"","!")</f>
        <v>#REF!</v>
      </c>
      <c r="N23" s="7" t="e">
        <f>IF(F23=#REF!,"","!")</f>
        <v>#REF!</v>
      </c>
      <c r="O23" s="7" t="e">
        <f>IF(G23=#REF!,"","!")</f>
        <v>#REF!</v>
      </c>
      <c r="P23" s="7" t="e">
        <f>IF(H23=#REF!,"","!")</f>
        <v>#REF!</v>
      </c>
      <c r="Q23" s="7" t="e">
        <f>IF(I23=#REF!,"","!")</f>
        <v>#REF!</v>
      </c>
    </row>
    <row r="24" spans="1:17">
      <c r="B24">
        <v>2016</v>
      </c>
      <c r="C24" s="6">
        <v>8827401</v>
      </c>
      <c r="D24" s="6">
        <v>2735809</v>
      </c>
      <c r="E24" s="6" t="s">
        <v>8</v>
      </c>
      <c r="F24" s="6">
        <f>SUM(C24:E24)</f>
        <v>11563210</v>
      </c>
      <c r="G24" s="6">
        <v>507636</v>
      </c>
      <c r="H24" s="6"/>
      <c r="I24" s="6">
        <f t="shared" si="0"/>
        <v>12070846</v>
      </c>
      <c r="K24" s="7" t="e">
        <f>IF(C24=#REF!,"","!")</f>
        <v>#REF!</v>
      </c>
      <c r="L24" s="7" t="e">
        <f>IF(D24=#REF!,"","!")</f>
        <v>#REF!</v>
      </c>
      <c r="M24" s="7" t="e">
        <f>IF(E24=#REF!,"","!")</f>
        <v>#REF!</v>
      </c>
      <c r="N24" s="7" t="e">
        <f>IF(F24=#REF!,"","!")</f>
        <v>#REF!</v>
      </c>
      <c r="O24" s="7" t="e">
        <f>IF(G24=#REF!,"","!")</f>
        <v>#REF!</v>
      </c>
      <c r="P24" s="7" t="e">
        <f>IF(H24=#REF!,"","!")</f>
        <v>#REF!</v>
      </c>
      <c r="Q24" s="7" t="e">
        <f>IF(I24=#REF!,"","!")</f>
        <v>#REF!</v>
      </c>
    </row>
    <row r="25" spans="1:17">
      <c r="A25" t="s">
        <v>3</v>
      </c>
      <c r="B25">
        <v>2006</v>
      </c>
      <c r="C25" s="6">
        <v>11473615</v>
      </c>
      <c r="D25" s="6">
        <v>1287660</v>
      </c>
      <c r="E25" s="6">
        <v>28403</v>
      </c>
      <c r="F25" s="6">
        <v>12789678</v>
      </c>
      <c r="G25" s="6">
        <v>106372</v>
      </c>
      <c r="H25" s="6"/>
      <c r="I25" s="6">
        <f t="shared" si="0"/>
        <v>12896050</v>
      </c>
      <c r="K25" s="7" t="e">
        <f>IF(C25=#REF!,"","!")</f>
        <v>#REF!</v>
      </c>
      <c r="L25" s="7" t="e">
        <f>IF(D25=#REF!,"","!")</f>
        <v>#REF!</v>
      </c>
      <c r="M25" s="7" t="e">
        <f>IF(E25=#REF!,"","!")</f>
        <v>#REF!</v>
      </c>
      <c r="N25" s="7" t="e">
        <f>IF(F25=#REF!,"","!")</f>
        <v>#REF!</v>
      </c>
      <c r="O25" s="7" t="e">
        <f>IF(G25=#REF!,"","!")</f>
        <v>#REF!</v>
      </c>
      <c r="P25" s="7" t="e">
        <f>IF(H25=#REF!,"","!")</f>
        <v>#REF!</v>
      </c>
      <c r="Q25" s="7" t="e">
        <f>IF(I25=#REF!,"","!")</f>
        <v>#REF!</v>
      </c>
    </row>
    <row r="26" spans="1:17">
      <c r="B26">
        <v>2007</v>
      </c>
      <c r="C26" s="6">
        <v>10983715</v>
      </c>
      <c r="D26" s="6">
        <v>1151842</v>
      </c>
      <c r="E26" s="6">
        <v>25638</v>
      </c>
      <c r="F26" s="6">
        <v>12161195</v>
      </c>
      <c r="G26" s="6">
        <v>104604</v>
      </c>
      <c r="H26" s="6"/>
      <c r="I26" s="6">
        <f t="shared" si="0"/>
        <v>12265799</v>
      </c>
      <c r="K26" s="7" t="e">
        <f>IF(C26=#REF!,"","!")</f>
        <v>#REF!</v>
      </c>
      <c r="L26" s="7" t="e">
        <f>IF(D26=#REF!,"","!")</f>
        <v>#REF!</v>
      </c>
      <c r="M26" s="7" t="e">
        <f>IF(E26=#REF!,"","!")</f>
        <v>#REF!</v>
      </c>
      <c r="N26" s="7" t="e">
        <f>IF(F26=#REF!,"","!")</f>
        <v>#REF!</v>
      </c>
      <c r="O26" s="7" t="e">
        <f>IF(G26=#REF!,"","!")</f>
        <v>#REF!</v>
      </c>
      <c r="P26" s="7" t="e">
        <f>IF(H26=#REF!,"","!")</f>
        <v>#REF!</v>
      </c>
      <c r="Q26" s="7" t="e">
        <f>IF(I26=#REF!,"","!")</f>
        <v>#REF!</v>
      </c>
    </row>
    <row r="27" spans="1:17">
      <c r="B27">
        <v>2008</v>
      </c>
      <c r="C27" s="6">
        <v>14184984</v>
      </c>
      <c r="D27" s="6">
        <v>1079304</v>
      </c>
      <c r="E27" s="6">
        <v>37537</v>
      </c>
      <c r="F27" s="6">
        <v>15301825</v>
      </c>
      <c r="G27" s="6">
        <v>106815</v>
      </c>
      <c r="H27" s="6"/>
      <c r="I27" s="6">
        <f t="shared" si="0"/>
        <v>15408640</v>
      </c>
      <c r="K27" s="7" t="e">
        <f>IF(C27=#REF!,"","!")</f>
        <v>#REF!</v>
      </c>
      <c r="L27" s="7" t="e">
        <f>IF(D27=#REF!,"","!")</f>
        <v>#REF!</v>
      </c>
      <c r="M27" s="7" t="e">
        <f>IF(E27=#REF!,"","!")</f>
        <v>#REF!</v>
      </c>
      <c r="N27" s="7" t="e">
        <f>IF(F27=#REF!,"","!")</f>
        <v>#REF!</v>
      </c>
      <c r="O27" s="7" t="e">
        <f>IF(G27=#REF!,"","!")</f>
        <v>#REF!</v>
      </c>
      <c r="P27" s="7" t="e">
        <f>IF(H27=#REF!,"","!")</f>
        <v>#REF!</v>
      </c>
      <c r="Q27" s="7" t="e">
        <f>IF(I27=#REF!,"","!")</f>
        <v>#REF!</v>
      </c>
    </row>
    <row r="28" spans="1:17">
      <c r="B28">
        <v>2009</v>
      </c>
      <c r="C28" s="6">
        <v>15203580</v>
      </c>
      <c r="D28" s="6">
        <v>1363471</v>
      </c>
      <c r="E28" s="6" t="s">
        <v>8</v>
      </c>
      <c r="F28" s="6">
        <v>16567051</v>
      </c>
      <c r="G28" s="6">
        <v>48070</v>
      </c>
      <c r="H28" s="6"/>
      <c r="I28" s="6">
        <f t="shared" si="0"/>
        <v>16615121</v>
      </c>
      <c r="K28" s="7" t="e">
        <f>IF(C28=#REF!,"","!")</f>
        <v>#REF!</v>
      </c>
      <c r="L28" s="7" t="e">
        <f>IF(D28=#REF!,"","!")</f>
        <v>#REF!</v>
      </c>
      <c r="M28" s="7" t="e">
        <f>IF(E28=#REF!,"","!")</f>
        <v>#REF!</v>
      </c>
      <c r="N28" s="7" t="e">
        <f>IF(F28=#REF!,"","!")</f>
        <v>#REF!</v>
      </c>
      <c r="O28" s="7" t="e">
        <f>IF(G28=#REF!,"","!")</f>
        <v>#REF!</v>
      </c>
      <c r="P28" s="7" t="e">
        <f>IF(H28=#REF!,"","!")</f>
        <v>#REF!</v>
      </c>
      <c r="Q28" s="7" t="e">
        <f>IF(I28=#REF!,"","!")</f>
        <v>#REF!</v>
      </c>
    </row>
    <row r="29" spans="1:17">
      <c r="B29">
        <v>2010</v>
      </c>
      <c r="C29" s="6">
        <v>13566499</v>
      </c>
      <c r="D29" s="6">
        <v>1120699</v>
      </c>
      <c r="E29" s="6" t="s">
        <v>8</v>
      </c>
      <c r="F29" s="6">
        <v>14687198</v>
      </c>
      <c r="G29" s="6">
        <v>14534</v>
      </c>
      <c r="H29" s="6"/>
      <c r="I29" s="6">
        <f t="shared" si="0"/>
        <v>14701732</v>
      </c>
      <c r="K29" s="7" t="e">
        <f>IF(C29=#REF!,"","!")</f>
        <v>#REF!</v>
      </c>
      <c r="L29" s="7" t="e">
        <f>IF(D29=#REF!,"","!")</f>
        <v>#REF!</v>
      </c>
      <c r="M29" s="7" t="e">
        <f>IF(E29=#REF!,"","!")</f>
        <v>#REF!</v>
      </c>
      <c r="N29" s="7" t="e">
        <f>IF(F29=#REF!,"","!")</f>
        <v>#REF!</v>
      </c>
      <c r="O29" s="7" t="e">
        <f>IF(G29=#REF!,"","!")</f>
        <v>#REF!</v>
      </c>
      <c r="P29" s="7" t="e">
        <f>IF(H29=#REF!,"","!")</f>
        <v>#REF!</v>
      </c>
      <c r="Q29" s="7" t="e">
        <f>IF(I29=#REF!,"","!")</f>
        <v>#REF!</v>
      </c>
    </row>
    <row r="30" spans="1:17">
      <c r="B30">
        <v>2011</v>
      </c>
      <c r="C30" s="6">
        <v>14479160</v>
      </c>
      <c r="D30" s="6">
        <v>683530</v>
      </c>
      <c r="E30" s="6" t="s">
        <v>8</v>
      </c>
      <c r="F30" s="6">
        <v>15162690</v>
      </c>
      <c r="G30" s="6">
        <v>3075</v>
      </c>
      <c r="H30" s="6"/>
      <c r="I30" s="6">
        <f t="shared" si="0"/>
        <v>15165765</v>
      </c>
      <c r="K30" s="7" t="e">
        <f>IF(C30=#REF!,"","!")</f>
        <v>#REF!</v>
      </c>
      <c r="L30" s="7" t="e">
        <f>IF(D30=#REF!,"","!")</f>
        <v>#REF!</v>
      </c>
      <c r="M30" s="7" t="e">
        <f>IF(E30=#REF!,"","!")</f>
        <v>#REF!</v>
      </c>
      <c r="N30" s="7" t="e">
        <f>IF(F30=#REF!,"","!")</f>
        <v>#REF!</v>
      </c>
      <c r="O30" s="7" t="e">
        <f>IF(G30=#REF!,"","!")</f>
        <v>#REF!</v>
      </c>
      <c r="P30" s="7" t="e">
        <f>IF(H30=#REF!,"","!")</f>
        <v>#REF!</v>
      </c>
      <c r="Q30" s="7" t="e">
        <f>IF(I30=#REF!,"","!")</f>
        <v>#REF!</v>
      </c>
    </row>
    <row r="31" spans="1:17">
      <c r="B31">
        <v>2012</v>
      </c>
      <c r="C31" s="6">
        <v>15338483</v>
      </c>
      <c r="D31" s="6">
        <v>1474656</v>
      </c>
      <c r="E31" s="6" t="s">
        <v>8</v>
      </c>
      <c r="F31" s="6">
        <v>16813139</v>
      </c>
      <c r="G31" s="6">
        <v>17834</v>
      </c>
      <c r="H31" s="6"/>
      <c r="I31" s="6">
        <f t="shared" si="0"/>
        <v>16830973</v>
      </c>
      <c r="K31" s="7" t="e">
        <f>IF(C31=#REF!,"","!")</f>
        <v>#REF!</v>
      </c>
      <c r="L31" s="7" t="e">
        <f>IF(D31=#REF!,"","!")</f>
        <v>#REF!</v>
      </c>
      <c r="M31" s="7" t="e">
        <f>IF(E31=#REF!,"","!")</f>
        <v>#REF!</v>
      </c>
      <c r="N31" s="7" t="e">
        <f>IF(F31=#REF!,"","!")</f>
        <v>#REF!</v>
      </c>
      <c r="O31" s="7" t="e">
        <f>IF(G31=#REF!,"","!")</f>
        <v>#REF!</v>
      </c>
      <c r="P31" s="7" t="e">
        <f>IF(H31=#REF!,"","!")</f>
        <v>#REF!</v>
      </c>
      <c r="Q31" s="7" t="e">
        <f>IF(I31=#REF!,"","!")</f>
        <v>#REF!</v>
      </c>
    </row>
    <row r="32" spans="1:17">
      <c r="B32">
        <v>2013</v>
      </c>
      <c r="C32" s="6">
        <v>16112755</v>
      </c>
      <c r="D32" s="6">
        <v>1093538</v>
      </c>
      <c r="E32" s="6" t="s">
        <v>8</v>
      </c>
      <c r="F32" s="6">
        <v>17206293</v>
      </c>
      <c r="G32" s="6">
        <v>97229</v>
      </c>
      <c r="H32" s="6"/>
      <c r="I32" s="6">
        <f t="shared" si="0"/>
        <v>17303522</v>
      </c>
      <c r="K32" s="7" t="e">
        <f>IF(C32=#REF!,"","!")</f>
        <v>#REF!</v>
      </c>
      <c r="L32" s="7" t="e">
        <f>IF(D32=#REF!,"","!")</f>
        <v>#REF!</v>
      </c>
      <c r="M32" s="7" t="e">
        <f>IF(E32=#REF!,"","!")</f>
        <v>#REF!</v>
      </c>
      <c r="N32" s="7" t="e">
        <f>IF(F32=#REF!,"","!")</f>
        <v>#REF!</v>
      </c>
      <c r="O32" s="7" t="e">
        <f>IF(G32=#REF!,"","!")</f>
        <v>#REF!</v>
      </c>
      <c r="P32" s="7" t="e">
        <f>IF(H32=#REF!,"","!")</f>
        <v>#REF!</v>
      </c>
      <c r="Q32" s="7" t="e">
        <f>IF(I32=#REF!,"","!")</f>
        <v>#REF!</v>
      </c>
    </row>
    <row r="33" spans="1:17">
      <c r="B33">
        <v>2014</v>
      </c>
      <c r="C33" s="6">
        <v>14095287</v>
      </c>
      <c r="D33" s="6">
        <v>1098014</v>
      </c>
      <c r="E33" s="6"/>
      <c r="F33" s="6">
        <v>15193301</v>
      </c>
      <c r="G33" s="6">
        <v>420153</v>
      </c>
      <c r="H33" s="6"/>
      <c r="I33" s="6">
        <f t="shared" si="0"/>
        <v>15613454</v>
      </c>
      <c r="K33" s="7" t="e">
        <f>IF(C33=#REF!,"","!")</f>
        <v>#REF!</v>
      </c>
      <c r="L33" s="7" t="e">
        <f>IF(D33=#REF!,"","!")</f>
        <v>#REF!</v>
      </c>
      <c r="M33" s="7" t="e">
        <f>IF(E33=#REF!,"","!")</f>
        <v>#REF!</v>
      </c>
      <c r="N33" s="7" t="e">
        <f>IF(F33=#REF!,"","!")</f>
        <v>#REF!</v>
      </c>
      <c r="O33" s="7" t="e">
        <f>IF(G33=#REF!,"","!")</f>
        <v>#REF!</v>
      </c>
      <c r="P33" s="7" t="e">
        <f>IF(H33=#REF!,"","!")</f>
        <v>#REF!</v>
      </c>
      <c r="Q33" s="7" t="e">
        <f>IF(I33=#REF!,"","!")</f>
        <v>#REF!</v>
      </c>
    </row>
    <row r="34" spans="1:17">
      <c r="B34">
        <v>2015</v>
      </c>
      <c r="C34" s="6">
        <v>13992126</v>
      </c>
      <c r="D34" s="6">
        <v>1247904</v>
      </c>
      <c r="E34" s="6" t="s">
        <v>8</v>
      </c>
      <c r="F34" s="6">
        <v>15240030</v>
      </c>
      <c r="G34" s="6">
        <v>59359</v>
      </c>
      <c r="H34" s="6"/>
      <c r="I34" s="6">
        <f t="shared" si="0"/>
        <v>15299389</v>
      </c>
      <c r="K34" s="7" t="e">
        <f>IF(C34=#REF!,"","!")</f>
        <v>#REF!</v>
      </c>
      <c r="L34" s="7" t="e">
        <f>IF(D34=#REF!,"","!")</f>
        <v>#REF!</v>
      </c>
      <c r="M34" s="7" t="e">
        <f>IF(E34=#REF!,"","!")</f>
        <v>#REF!</v>
      </c>
      <c r="N34" s="7" t="e">
        <f>IF(F34=#REF!,"","!")</f>
        <v>#REF!</v>
      </c>
      <c r="O34" s="7" t="e">
        <f>IF(G34=#REF!,"","!")</f>
        <v>#REF!</v>
      </c>
      <c r="P34" s="7" t="e">
        <f>IF(H34=#REF!,"","!")</f>
        <v>#REF!</v>
      </c>
      <c r="Q34" s="7" t="e">
        <f>IF(I34=#REF!,"","!")</f>
        <v>#REF!</v>
      </c>
    </row>
    <row r="35" spans="1:17">
      <c r="B35">
        <v>2016</v>
      </c>
      <c r="C35" s="6">
        <v>15284227</v>
      </c>
      <c r="D35" s="6">
        <v>1794792</v>
      </c>
      <c r="E35" s="6" t="s">
        <v>8</v>
      </c>
      <c r="F35" s="6">
        <f>SUM(C35:E35)</f>
        <v>17079019</v>
      </c>
      <c r="G35" s="6">
        <v>69393</v>
      </c>
      <c r="H35" s="6"/>
      <c r="I35" s="6">
        <f t="shared" si="0"/>
        <v>17148412</v>
      </c>
      <c r="K35" s="7" t="e">
        <f>IF(C35=#REF!,"","!")</f>
        <v>#REF!</v>
      </c>
      <c r="L35" s="7" t="e">
        <f>IF(D35=#REF!,"","!")</f>
        <v>#REF!</v>
      </c>
      <c r="M35" s="7" t="e">
        <f>IF(E35=#REF!,"","!")</f>
        <v>#REF!</v>
      </c>
      <c r="N35" s="7" t="e">
        <f>IF(F35=#REF!,"","!")</f>
        <v>#REF!</v>
      </c>
      <c r="O35" s="7" t="e">
        <f>IF(G35=#REF!,"","!")</f>
        <v>#REF!</v>
      </c>
      <c r="P35" s="7" t="e">
        <f>IF(H35=#REF!,"","!")</f>
        <v>#REF!</v>
      </c>
      <c r="Q35" s="7" t="e">
        <f>IF(I35=#REF!,"","!")</f>
        <v>#REF!</v>
      </c>
    </row>
    <row r="36" spans="1:17">
      <c r="A36" t="s">
        <v>18</v>
      </c>
      <c r="B36">
        <v>2006</v>
      </c>
      <c r="C36" s="6"/>
      <c r="D36" s="6"/>
      <c r="E36" s="6"/>
      <c r="F36" s="6"/>
      <c r="H36" s="6">
        <v>9200787</v>
      </c>
      <c r="I36" s="6">
        <f t="shared" si="0"/>
        <v>9200787</v>
      </c>
      <c r="K36" s="7" t="e">
        <f>IF(C36=#REF!,"","!")</f>
        <v>#REF!</v>
      </c>
      <c r="L36" s="7" t="e">
        <f>IF(D36=#REF!,"","!")</f>
        <v>#REF!</v>
      </c>
      <c r="M36" s="7" t="e">
        <f>IF(E36=#REF!,"","!")</f>
        <v>#REF!</v>
      </c>
      <c r="N36" s="7" t="e">
        <f>IF(F36=#REF!,"","!")</f>
        <v>#REF!</v>
      </c>
      <c r="O36" s="7" t="e">
        <f>IF(G36=#REF!,"","!")</f>
        <v>#REF!</v>
      </c>
      <c r="P36" s="7" t="e">
        <f>IF(H36=#REF!,"","!")</f>
        <v>#REF!</v>
      </c>
      <c r="Q36" s="7" t="e">
        <f>IF(I36=#REF!,"","!")</f>
        <v>#REF!</v>
      </c>
    </row>
    <row r="37" spans="1:17">
      <c r="B37">
        <v>2007</v>
      </c>
      <c r="C37" s="6"/>
      <c r="D37" s="6"/>
      <c r="E37" s="6"/>
      <c r="F37" s="6"/>
      <c r="H37" s="6">
        <v>10989508</v>
      </c>
      <c r="I37" s="6">
        <f t="shared" si="0"/>
        <v>10989508</v>
      </c>
      <c r="K37" s="7" t="e">
        <f>IF(C37=#REF!,"","!")</f>
        <v>#REF!</v>
      </c>
      <c r="L37" s="7" t="e">
        <f>IF(D37=#REF!,"","!")</f>
        <v>#REF!</v>
      </c>
      <c r="M37" s="7" t="e">
        <f>IF(E37=#REF!,"","!")</f>
        <v>#REF!</v>
      </c>
      <c r="N37" s="7" t="e">
        <f>IF(F37=#REF!,"","!")</f>
        <v>#REF!</v>
      </c>
      <c r="O37" s="7" t="e">
        <f>IF(G37=#REF!,"","!")</f>
        <v>#REF!</v>
      </c>
      <c r="P37" s="7" t="e">
        <f>IF(H37=#REF!,"","!")</f>
        <v>#REF!</v>
      </c>
      <c r="Q37" s="7" t="e">
        <f>IF(I37=#REF!,"","!")</f>
        <v>#REF!</v>
      </c>
    </row>
    <row r="38" spans="1:17">
      <c r="B38">
        <v>2008</v>
      </c>
      <c r="C38" s="6"/>
      <c r="D38" s="6"/>
      <c r="E38" s="6"/>
      <c r="F38" s="6"/>
      <c r="H38" s="6">
        <v>11446101</v>
      </c>
      <c r="I38" s="6">
        <f t="shared" si="0"/>
        <v>11446101</v>
      </c>
      <c r="K38" s="7" t="e">
        <f>IF(C38=#REF!,"","!")</f>
        <v>#REF!</v>
      </c>
      <c r="L38" s="7" t="e">
        <f>IF(D38=#REF!,"","!")</f>
        <v>#REF!</v>
      </c>
      <c r="M38" s="7" t="e">
        <f>IF(E38=#REF!,"","!")</f>
        <v>#REF!</v>
      </c>
      <c r="N38" s="7" t="e">
        <f>IF(F38=#REF!,"","!")</f>
        <v>#REF!</v>
      </c>
      <c r="O38" s="7" t="e">
        <f>IF(G38=#REF!,"","!")</f>
        <v>#REF!</v>
      </c>
      <c r="P38" s="7" t="e">
        <f>IF(H38=#REF!,"","!")</f>
        <v>#REF!</v>
      </c>
      <c r="Q38" s="7" t="e">
        <f>IF(I38=#REF!,"","!")</f>
        <v>#REF!</v>
      </c>
    </row>
    <row r="39" spans="1:17">
      <c r="B39">
        <v>2009</v>
      </c>
      <c r="C39" s="6"/>
      <c r="D39" s="6"/>
      <c r="E39" s="6"/>
      <c r="F39" s="6"/>
      <c r="H39" s="6">
        <v>12062394</v>
      </c>
      <c r="I39" s="6">
        <f t="shared" si="0"/>
        <v>12062394</v>
      </c>
      <c r="K39" s="7" t="e">
        <f>IF(C39=#REF!,"","!")</f>
        <v>#REF!</v>
      </c>
      <c r="L39" s="7" t="e">
        <f>IF(D39=#REF!,"","!")</f>
        <v>#REF!</v>
      </c>
      <c r="M39" s="7" t="e">
        <f>IF(E39=#REF!,"","!")</f>
        <v>#REF!</v>
      </c>
      <c r="N39" s="7" t="e">
        <f>IF(F39=#REF!,"","!")</f>
        <v>#REF!</v>
      </c>
      <c r="O39" s="7" t="e">
        <f>IF(G39=#REF!,"","!")</f>
        <v>#REF!</v>
      </c>
      <c r="P39" s="7" t="e">
        <f>IF(H39=#REF!,"","!")</f>
        <v>#REF!</v>
      </c>
      <c r="Q39" s="7" t="e">
        <f>IF(I39=#REF!,"","!")</f>
        <v>#REF!</v>
      </c>
    </row>
    <row r="40" spans="1:17">
      <c r="B40">
        <v>2010</v>
      </c>
      <c r="C40" s="6"/>
      <c r="D40" s="6"/>
      <c r="E40" s="6"/>
      <c r="F40" s="6"/>
      <c r="H40" s="6">
        <v>14689296</v>
      </c>
      <c r="I40" s="6">
        <f t="shared" si="0"/>
        <v>14689296</v>
      </c>
      <c r="K40" s="7" t="e">
        <f>IF(C40=#REF!,"","!")</f>
        <v>#REF!</v>
      </c>
      <c r="L40" s="7" t="e">
        <f>IF(D40=#REF!,"","!")</f>
        <v>#REF!</v>
      </c>
      <c r="M40" s="7" t="e">
        <f>IF(E40=#REF!,"","!")</f>
        <v>#REF!</v>
      </c>
      <c r="N40" s="7" t="e">
        <f>IF(F40=#REF!,"","!")</f>
        <v>#REF!</v>
      </c>
      <c r="O40" s="7" t="e">
        <f>IF(G40=#REF!,"","!")</f>
        <v>#REF!</v>
      </c>
      <c r="P40" s="7" t="e">
        <f>IF(H40=#REF!,"","!")</f>
        <v>#REF!</v>
      </c>
      <c r="Q40" s="7" t="e">
        <f>IF(I40=#REF!,"","!")</f>
        <v>#REF!</v>
      </c>
    </row>
    <row r="41" spans="1:17">
      <c r="B41">
        <v>2011</v>
      </c>
      <c r="C41" s="6"/>
      <c r="D41" s="6"/>
      <c r="E41" s="6"/>
      <c r="F41" s="6"/>
      <c r="H41" s="6">
        <v>15032359</v>
      </c>
      <c r="I41" s="6">
        <f t="shared" si="0"/>
        <v>15032359</v>
      </c>
      <c r="K41" s="7" t="e">
        <f>IF(C41=#REF!,"","!")</f>
        <v>#REF!</v>
      </c>
      <c r="L41" s="7" t="e">
        <f>IF(D41=#REF!,"","!")</f>
        <v>#REF!</v>
      </c>
      <c r="M41" s="7" t="e">
        <f>IF(E41=#REF!,"","!")</f>
        <v>#REF!</v>
      </c>
      <c r="N41" s="7" t="e">
        <f>IF(F41=#REF!,"","!")</f>
        <v>#REF!</v>
      </c>
      <c r="O41" s="7" t="e">
        <f>IF(G41=#REF!,"","!")</f>
        <v>#REF!</v>
      </c>
      <c r="P41" s="7" t="e">
        <f>IF(H41=#REF!,"","!")</f>
        <v>#REF!</v>
      </c>
      <c r="Q41" s="7" t="e">
        <f>IF(I41=#REF!,"","!")</f>
        <v>#REF!</v>
      </c>
    </row>
    <row r="42" spans="1:17">
      <c r="B42">
        <v>2012</v>
      </c>
      <c r="C42" s="6"/>
      <c r="D42" s="6"/>
      <c r="E42" s="6"/>
      <c r="F42" s="6"/>
      <c r="H42" s="6">
        <v>15745912</v>
      </c>
      <c r="I42" s="6">
        <f t="shared" si="0"/>
        <v>15745912</v>
      </c>
      <c r="K42" s="7" t="e">
        <f>IF(C42=#REF!,"","!")</f>
        <v>#REF!</v>
      </c>
      <c r="L42" s="7" t="e">
        <f>IF(D42=#REF!,"","!")</f>
        <v>#REF!</v>
      </c>
      <c r="M42" s="7" t="e">
        <f>IF(E42=#REF!,"","!")</f>
        <v>#REF!</v>
      </c>
      <c r="N42" s="7" t="e">
        <f>IF(F42=#REF!,"","!")</f>
        <v>#REF!</v>
      </c>
      <c r="O42" s="7" t="e">
        <f>IF(G42=#REF!,"","!")</f>
        <v>#REF!</v>
      </c>
      <c r="P42" s="7" t="e">
        <f>IF(H42=#REF!,"","!")</f>
        <v>#REF!</v>
      </c>
      <c r="Q42" s="7" t="e">
        <f>IF(I42=#REF!,"","!")</f>
        <v>#REF!</v>
      </c>
    </row>
    <row r="43" spans="1:17">
      <c r="B43">
        <v>2013</v>
      </c>
      <c r="C43" s="6"/>
      <c r="D43" s="6"/>
      <c r="E43" s="6"/>
      <c r="F43" s="6"/>
      <c r="H43" s="6">
        <v>16004161</v>
      </c>
      <c r="I43" s="6">
        <f t="shared" si="0"/>
        <v>16004161</v>
      </c>
      <c r="K43" s="7" t="e">
        <f>IF(C43=#REF!,"","!")</f>
        <v>#REF!</v>
      </c>
      <c r="L43" s="7" t="e">
        <f>IF(D43=#REF!,"","!")</f>
        <v>#REF!</v>
      </c>
      <c r="M43" s="7" t="e">
        <f>IF(E43=#REF!,"","!")</f>
        <v>#REF!</v>
      </c>
      <c r="N43" s="7" t="e">
        <f>IF(F43=#REF!,"","!")</f>
        <v>#REF!</v>
      </c>
      <c r="O43" s="7" t="e">
        <f>IF(G43=#REF!,"","!")</f>
        <v>#REF!</v>
      </c>
      <c r="P43" s="7" t="e">
        <f>IF(H43=#REF!,"","!")</f>
        <v>#REF!</v>
      </c>
      <c r="Q43" s="7" t="e">
        <f>IF(I43=#REF!,"","!")</f>
        <v>#REF!</v>
      </c>
    </row>
    <row r="44" spans="1:17">
      <c r="B44">
        <v>2014</v>
      </c>
      <c r="C44" s="6"/>
      <c r="D44" s="6"/>
      <c r="E44" s="6"/>
      <c r="F44" s="6"/>
      <c r="H44" s="6">
        <v>15858892.5</v>
      </c>
      <c r="I44" s="6">
        <f t="shared" si="0"/>
        <v>15858892.5</v>
      </c>
      <c r="K44" s="7" t="e">
        <f>IF(C44=#REF!,"","!")</f>
        <v>#REF!</v>
      </c>
      <c r="L44" s="7" t="e">
        <f>IF(D44=#REF!,"","!")</f>
        <v>#REF!</v>
      </c>
      <c r="M44" s="7" t="e">
        <f>IF(E44=#REF!,"","!")</f>
        <v>#REF!</v>
      </c>
      <c r="N44" s="7" t="e">
        <f>IF(F44=#REF!,"","!")</f>
        <v>#REF!</v>
      </c>
      <c r="O44" s="7" t="e">
        <f>IF(G44=#REF!,"","!")</f>
        <v>#REF!</v>
      </c>
      <c r="P44" s="7" t="e">
        <f>IF(H44=#REF!,"","!")</f>
        <v>#REF!</v>
      </c>
      <c r="Q44" s="7" t="e">
        <f>IF(I44=#REF!,"","!")</f>
        <v>#REF!</v>
      </c>
    </row>
    <row r="45" spans="1:17">
      <c r="B45">
        <v>2015</v>
      </c>
      <c r="C45" s="6"/>
      <c r="D45" s="6"/>
      <c r="E45" s="6"/>
      <c r="F45" s="6"/>
      <c r="H45" s="6">
        <v>16425281</v>
      </c>
      <c r="I45" s="6">
        <f t="shared" si="0"/>
        <v>16425281</v>
      </c>
      <c r="K45" s="7" t="e">
        <f>IF(C45=#REF!,"","!")</f>
        <v>#REF!</v>
      </c>
      <c r="L45" s="7" t="e">
        <f>IF(D45=#REF!,"","!")</f>
        <v>#REF!</v>
      </c>
      <c r="M45" s="7" t="e">
        <f>IF(E45=#REF!,"","!")</f>
        <v>#REF!</v>
      </c>
      <c r="N45" s="7" t="e">
        <f>IF(F45=#REF!,"","!")</f>
        <v>#REF!</v>
      </c>
      <c r="O45" s="7" t="e">
        <f>IF(G45=#REF!,"","!")</f>
        <v>#REF!</v>
      </c>
      <c r="P45" s="7" t="e">
        <f>IF(H45=#REF!,"","!")</f>
        <v>#REF!</v>
      </c>
      <c r="Q45" s="7" t="e">
        <f>IF(I45=#REF!,"","!")</f>
        <v>#REF!</v>
      </c>
    </row>
    <row r="46" spans="1:17">
      <c r="B46">
        <v>2016</v>
      </c>
      <c r="C46" s="6"/>
      <c r="D46" s="6"/>
      <c r="E46" s="6"/>
      <c r="F46" s="6"/>
      <c r="G46" s="6"/>
      <c r="H46" s="6">
        <v>16805391</v>
      </c>
      <c r="I46" s="6">
        <f t="shared" si="0"/>
        <v>16805391</v>
      </c>
      <c r="K46" s="7" t="e">
        <f>IF(C46=#REF!,"","!")</f>
        <v>#REF!</v>
      </c>
      <c r="L46" s="7" t="e">
        <f>IF(D46=#REF!,"","!")</f>
        <v>#REF!</v>
      </c>
      <c r="M46" s="7" t="e">
        <f>IF(E46=#REF!,"","!")</f>
        <v>#REF!</v>
      </c>
      <c r="N46" s="7" t="e">
        <f>IF(F46=#REF!,"","!")</f>
        <v>#REF!</v>
      </c>
      <c r="O46" s="7" t="e">
        <f>IF(G46=#REF!,"","!")</f>
        <v>#REF!</v>
      </c>
      <c r="P46" s="7" t="e">
        <f>IF(H46=#REF!,"","!")</f>
        <v>#REF!</v>
      </c>
      <c r="Q46" s="7" t="e">
        <f>IF(I46=#REF!,"","!")</f>
        <v>#REF!</v>
      </c>
    </row>
    <row r="48" spans="1:17">
      <c r="A48" t="s">
        <v>21</v>
      </c>
    </row>
    <row r="49" spans="1:17">
      <c r="I49" t="s">
        <v>22</v>
      </c>
    </row>
    <row r="50" spans="1:17">
      <c r="A50" t="s">
        <v>0</v>
      </c>
      <c r="B50" t="s">
        <v>9</v>
      </c>
      <c r="C50" t="s">
        <v>13</v>
      </c>
      <c r="F50" t="s">
        <v>17</v>
      </c>
      <c r="G50" t="s">
        <v>4</v>
      </c>
      <c r="H50" t="s">
        <v>23</v>
      </c>
      <c r="I50" t="s">
        <v>20</v>
      </c>
    </row>
    <row r="51" spans="1:17">
      <c r="C51" t="s">
        <v>14</v>
      </c>
      <c r="D51" t="s">
        <v>15</v>
      </c>
      <c r="E51" t="s">
        <v>16</v>
      </c>
    </row>
    <row r="52" spans="1:17">
      <c r="A52" t="s">
        <v>1</v>
      </c>
      <c r="B52">
        <v>2006</v>
      </c>
      <c r="C52" s="6">
        <v>8563</v>
      </c>
      <c r="D52" s="6">
        <v>3221</v>
      </c>
      <c r="E52" s="6">
        <v>705</v>
      </c>
      <c r="F52" s="6">
        <v>12489</v>
      </c>
      <c r="G52" s="6">
        <v>83</v>
      </c>
      <c r="H52" s="6"/>
      <c r="I52" s="6">
        <f t="shared" ref="I52:I95" si="1">SUM(F52:H52)</f>
        <v>12572</v>
      </c>
      <c r="K52" s="7" t="e">
        <f>IF(C52=#REF!,"","!")</f>
        <v>#REF!</v>
      </c>
      <c r="L52" s="7" t="e">
        <f>IF(D52=#REF!,"","!")</f>
        <v>#REF!</v>
      </c>
      <c r="M52" s="7" t="e">
        <f>IF(E52=#REF!,"","!")</f>
        <v>#REF!</v>
      </c>
      <c r="N52" s="7" t="e">
        <f>IF(F52=#REF!,"","!")</f>
        <v>#REF!</v>
      </c>
      <c r="O52" s="7" t="e">
        <f>IF(G52=#REF!,"","!")</f>
        <v>#REF!</v>
      </c>
      <c r="P52" s="7" t="e">
        <f>IF(H52=#REF!,"","!")</f>
        <v>#REF!</v>
      </c>
      <c r="Q52" s="7" t="e">
        <f>IF(I52=#REF!,"","!")</f>
        <v>#REF!</v>
      </c>
    </row>
    <row r="53" spans="1:17">
      <c r="B53">
        <v>2007</v>
      </c>
      <c r="C53" s="6">
        <v>9703</v>
      </c>
      <c r="D53" s="6">
        <v>3270</v>
      </c>
      <c r="E53" s="6">
        <v>817</v>
      </c>
      <c r="F53" s="6">
        <v>13790</v>
      </c>
      <c r="G53" s="6">
        <v>111</v>
      </c>
      <c r="H53" s="6"/>
      <c r="I53" s="6">
        <f t="shared" si="1"/>
        <v>13901</v>
      </c>
      <c r="K53" s="7" t="e">
        <f>IF(C53=#REF!,"","!")</f>
        <v>#REF!</v>
      </c>
      <c r="L53" s="7" t="e">
        <f>IF(D53=#REF!,"","!")</f>
        <v>#REF!</v>
      </c>
      <c r="M53" s="7" t="e">
        <f>IF(E53=#REF!,"","!")</f>
        <v>#REF!</v>
      </c>
      <c r="N53" s="7" t="e">
        <f>IF(F53=#REF!,"","!")</f>
        <v>#REF!</v>
      </c>
      <c r="O53" s="7" t="e">
        <f>IF(G53=#REF!,"","!")</f>
        <v>#REF!</v>
      </c>
      <c r="P53" s="7" t="e">
        <f>IF(H53=#REF!,"","!")</f>
        <v>#REF!</v>
      </c>
      <c r="Q53" s="7" t="e">
        <f>IF(I53=#REF!,"","!")</f>
        <v>#REF!</v>
      </c>
    </row>
    <row r="54" spans="1:17">
      <c r="B54">
        <v>2008</v>
      </c>
      <c r="C54" s="6">
        <v>10825</v>
      </c>
      <c r="D54" s="6">
        <v>3329</v>
      </c>
      <c r="E54" s="6">
        <v>820</v>
      </c>
      <c r="F54" s="6">
        <v>14974</v>
      </c>
      <c r="G54" s="6">
        <v>127</v>
      </c>
      <c r="H54" s="6"/>
      <c r="I54" s="6">
        <f t="shared" si="1"/>
        <v>15101</v>
      </c>
      <c r="K54" s="7" t="e">
        <f>IF(C54=#REF!,"","!")</f>
        <v>#REF!</v>
      </c>
      <c r="L54" s="7" t="e">
        <f>IF(D54=#REF!,"","!")</f>
        <v>#REF!</v>
      </c>
      <c r="M54" s="7" t="e">
        <f>IF(E54=#REF!,"","!")</f>
        <v>#REF!</v>
      </c>
      <c r="N54" s="7" t="e">
        <f>IF(F54=#REF!,"","!")</f>
        <v>#REF!</v>
      </c>
      <c r="O54" s="7" t="e">
        <f>IF(G54=#REF!,"","!")</f>
        <v>#REF!</v>
      </c>
      <c r="P54" s="7" t="e">
        <f>IF(H54=#REF!,"","!")</f>
        <v>#REF!</v>
      </c>
      <c r="Q54" s="7" t="e">
        <f>IF(I54=#REF!,"","!")</f>
        <v>#REF!</v>
      </c>
    </row>
    <row r="55" spans="1:17">
      <c r="B55">
        <v>2009</v>
      </c>
      <c r="C55" s="6">
        <v>10511</v>
      </c>
      <c r="D55" s="6">
        <v>4268</v>
      </c>
      <c r="E55" s="6" t="s">
        <v>8</v>
      </c>
      <c r="F55" s="6">
        <v>14779</v>
      </c>
      <c r="G55" s="6">
        <v>179</v>
      </c>
      <c r="H55" s="6"/>
      <c r="I55" s="6">
        <f t="shared" si="1"/>
        <v>14958</v>
      </c>
      <c r="K55" s="7" t="e">
        <f>IF(C55=#REF!,"","!")</f>
        <v>#REF!</v>
      </c>
      <c r="L55" s="7" t="e">
        <f>IF(D55=#REF!,"","!")</f>
        <v>#REF!</v>
      </c>
      <c r="M55" s="7" t="e">
        <f>IF(E55=#REF!,"","!")</f>
        <v>#REF!</v>
      </c>
      <c r="N55" s="7" t="e">
        <f>IF(F55=#REF!,"","!")</f>
        <v>#REF!</v>
      </c>
      <c r="O55" s="7" t="e">
        <f>IF(G55=#REF!,"","!")</f>
        <v>#REF!</v>
      </c>
      <c r="P55" s="7" t="e">
        <f>IF(H55=#REF!,"","!")</f>
        <v>#REF!</v>
      </c>
      <c r="Q55" s="7" t="e">
        <f>IF(I55=#REF!,"","!")</f>
        <v>#REF!</v>
      </c>
    </row>
    <row r="56" spans="1:17">
      <c r="B56">
        <v>2010</v>
      </c>
      <c r="C56" s="6">
        <v>11128</v>
      </c>
      <c r="D56" s="6">
        <v>4416</v>
      </c>
      <c r="E56" s="6" t="s">
        <v>8</v>
      </c>
      <c r="F56" s="6">
        <v>15544</v>
      </c>
      <c r="G56" s="6">
        <v>185</v>
      </c>
      <c r="H56" s="6"/>
      <c r="I56" s="6">
        <f t="shared" si="1"/>
        <v>15729</v>
      </c>
      <c r="K56" s="7" t="e">
        <f>IF(C56=#REF!,"","!")</f>
        <v>#REF!</v>
      </c>
      <c r="L56" s="7" t="e">
        <f>IF(D56=#REF!,"","!")</f>
        <v>#REF!</v>
      </c>
      <c r="M56" s="7" t="e">
        <f>IF(E56=#REF!,"","!")</f>
        <v>#REF!</v>
      </c>
      <c r="N56" s="7" t="e">
        <f>IF(F56=#REF!,"","!")</f>
        <v>#REF!</v>
      </c>
      <c r="O56" s="7" t="e">
        <f>IF(G56=#REF!,"","!")</f>
        <v>#REF!</v>
      </c>
      <c r="P56" s="7" t="e">
        <f>IF(H56=#REF!,"","!")</f>
        <v>#REF!</v>
      </c>
      <c r="Q56" s="7" t="e">
        <f>IF(I56=#REF!,"","!")</f>
        <v>#REF!</v>
      </c>
    </row>
    <row r="57" spans="1:17">
      <c r="B57">
        <v>2011</v>
      </c>
      <c r="C57" s="6">
        <v>11782</v>
      </c>
      <c r="D57" s="6">
        <v>4520</v>
      </c>
      <c r="E57" s="6" t="s">
        <v>8</v>
      </c>
      <c r="F57" s="6">
        <v>16302</v>
      </c>
      <c r="G57" s="6">
        <v>214</v>
      </c>
      <c r="H57" s="6"/>
      <c r="I57" s="6">
        <f t="shared" si="1"/>
        <v>16516</v>
      </c>
      <c r="K57" s="7" t="e">
        <f>IF(C57=#REF!,"","!")</f>
        <v>#REF!</v>
      </c>
      <c r="L57" s="7" t="e">
        <f>IF(D57=#REF!,"","!")</f>
        <v>#REF!</v>
      </c>
      <c r="M57" s="7" t="e">
        <f>IF(E57=#REF!,"","!")</f>
        <v>#REF!</v>
      </c>
      <c r="N57" s="7" t="e">
        <f>IF(F57=#REF!,"","!")</f>
        <v>#REF!</v>
      </c>
      <c r="O57" s="7" t="e">
        <f>IF(G57=#REF!,"","!")</f>
        <v>#REF!</v>
      </c>
      <c r="P57" s="7" t="e">
        <f>IF(H57=#REF!,"","!")</f>
        <v>#REF!</v>
      </c>
      <c r="Q57" s="7" t="e">
        <f>IF(I57=#REF!,"","!")</f>
        <v>#REF!</v>
      </c>
    </row>
    <row r="58" spans="1:17">
      <c r="B58">
        <v>2012</v>
      </c>
      <c r="C58" s="6">
        <v>12300</v>
      </c>
      <c r="D58" s="6">
        <v>4625</v>
      </c>
      <c r="E58" s="6" t="s">
        <v>8</v>
      </c>
      <c r="F58" s="6">
        <v>16925</v>
      </c>
      <c r="G58" s="6">
        <v>198</v>
      </c>
      <c r="H58" s="6"/>
      <c r="I58" s="6">
        <f t="shared" si="1"/>
        <v>17123</v>
      </c>
      <c r="K58" s="7" t="e">
        <f>IF(C58=#REF!,"","!")</f>
        <v>#REF!</v>
      </c>
      <c r="L58" s="7" t="e">
        <f>IF(D58=#REF!,"","!")</f>
        <v>#REF!</v>
      </c>
      <c r="M58" s="7" t="e">
        <f>IF(E58=#REF!,"","!")</f>
        <v>#REF!</v>
      </c>
      <c r="N58" s="7" t="e">
        <f>IF(F58=#REF!,"","!")</f>
        <v>#REF!</v>
      </c>
      <c r="O58" s="7" t="e">
        <f>IF(G58=#REF!,"","!")</f>
        <v>#REF!</v>
      </c>
      <c r="P58" s="7" t="e">
        <f>IF(H58=#REF!,"","!")</f>
        <v>#REF!</v>
      </c>
      <c r="Q58" s="7" t="e">
        <f>IF(I58=#REF!,"","!")</f>
        <v>#REF!</v>
      </c>
    </row>
    <row r="59" spans="1:17">
      <c r="B59">
        <v>2013</v>
      </c>
      <c r="C59" s="6">
        <v>12954</v>
      </c>
      <c r="D59" s="6">
        <v>4927</v>
      </c>
      <c r="E59" s="6" t="s">
        <v>8</v>
      </c>
      <c r="F59" s="6">
        <v>17881</v>
      </c>
      <c r="G59" s="6">
        <v>210</v>
      </c>
      <c r="H59" s="6"/>
      <c r="I59" s="6">
        <f t="shared" si="1"/>
        <v>18091</v>
      </c>
      <c r="K59" s="7" t="e">
        <f>IF(C59=#REF!,"","!")</f>
        <v>#REF!</v>
      </c>
      <c r="L59" s="7" t="e">
        <f>IF(D59=#REF!,"","!")</f>
        <v>#REF!</v>
      </c>
      <c r="M59" s="7" t="e">
        <f>IF(E59=#REF!,"","!")</f>
        <v>#REF!</v>
      </c>
      <c r="N59" s="7" t="e">
        <f>IF(F59=#REF!,"","!")</f>
        <v>#REF!</v>
      </c>
      <c r="O59" s="7" t="e">
        <f>IF(G59=#REF!,"","!")</f>
        <v>#REF!</v>
      </c>
      <c r="P59" s="7" t="e">
        <f>IF(H59=#REF!,"","!")</f>
        <v>#REF!</v>
      </c>
      <c r="Q59" s="7" t="e">
        <f>IF(I59=#REF!,"","!")</f>
        <v>#REF!</v>
      </c>
    </row>
    <row r="60" spans="1:17">
      <c r="B60">
        <v>2014</v>
      </c>
      <c r="C60" s="6">
        <v>13697</v>
      </c>
      <c r="D60" s="6">
        <v>5373</v>
      </c>
      <c r="E60" s="6" t="s">
        <v>8</v>
      </c>
      <c r="F60" s="6">
        <v>19070</v>
      </c>
      <c r="G60" s="6">
        <v>209</v>
      </c>
      <c r="H60" s="6"/>
      <c r="I60" s="6">
        <f t="shared" si="1"/>
        <v>19279</v>
      </c>
      <c r="K60" s="7" t="e">
        <f>IF(C60=#REF!,"","!")</f>
        <v>#REF!</v>
      </c>
      <c r="L60" s="7" t="e">
        <f>IF(D60=#REF!,"","!")</f>
        <v>#REF!</v>
      </c>
      <c r="M60" s="7" t="e">
        <f>IF(E60=#REF!,"","!")</f>
        <v>#REF!</v>
      </c>
      <c r="N60" s="7" t="e">
        <f>IF(F60=#REF!,"","!")</f>
        <v>#REF!</v>
      </c>
      <c r="O60" s="7" t="e">
        <f>IF(G60=#REF!,"","!")</f>
        <v>#REF!</v>
      </c>
      <c r="P60" s="7" t="e">
        <f>IF(H60=#REF!,"","!")</f>
        <v>#REF!</v>
      </c>
      <c r="Q60" s="7" t="e">
        <f>IF(I60=#REF!,"","!")</f>
        <v>#REF!</v>
      </c>
    </row>
    <row r="61" spans="1:17">
      <c r="B61">
        <v>2015</v>
      </c>
      <c r="C61" s="6">
        <v>14918</v>
      </c>
      <c r="D61" s="6">
        <v>5903</v>
      </c>
      <c r="E61" s="6" t="s">
        <v>8</v>
      </c>
      <c r="F61" s="6">
        <v>20821</v>
      </c>
      <c r="G61" s="6">
        <v>238</v>
      </c>
      <c r="H61" s="6"/>
      <c r="I61" s="6">
        <f t="shared" si="1"/>
        <v>21059</v>
      </c>
      <c r="K61" s="7" t="e">
        <f>IF(C61=#REF!,"","!")</f>
        <v>#REF!</v>
      </c>
      <c r="L61" s="7" t="e">
        <f>IF(D61=#REF!,"","!")</f>
        <v>#REF!</v>
      </c>
      <c r="M61" s="7" t="e">
        <f>IF(E61=#REF!,"","!")</f>
        <v>#REF!</v>
      </c>
      <c r="N61" s="7" t="e">
        <f>IF(F61=#REF!,"","!")</f>
        <v>#REF!</v>
      </c>
      <c r="O61" s="7" t="e">
        <f>IF(G61=#REF!,"","!")</f>
        <v>#REF!</v>
      </c>
      <c r="P61" s="7" t="e">
        <f>IF(H61=#REF!,"","!")</f>
        <v>#REF!</v>
      </c>
      <c r="Q61" s="7" t="e">
        <f>IF(I61=#REF!,"","!")</f>
        <v>#REF!</v>
      </c>
    </row>
    <row r="62" spans="1:17">
      <c r="B62">
        <v>2016</v>
      </c>
      <c r="C62" s="6">
        <v>16274</v>
      </c>
      <c r="D62" s="6">
        <v>6747</v>
      </c>
      <c r="E62" s="6" t="s">
        <v>8</v>
      </c>
      <c r="F62" s="6">
        <f>SUM(C62:E62)</f>
        <v>23021</v>
      </c>
      <c r="G62" s="6">
        <v>243</v>
      </c>
      <c r="H62" s="6"/>
      <c r="I62" s="6">
        <f t="shared" si="1"/>
        <v>23264</v>
      </c>
      <c r="K62" s="7" t="e">
        <f>IF(C62=#REF!,"","!")</f>
        <v>#REF!</v>
      </c>
      <c r="L62" s="7" t="e">
        <f>IF(D62=#REF!,"","!")</f>
        <v>#REF!</v>
      </c>
      <c r="M62" s="7" t="e">
        <f>IF(E62=#REF!,"","!")</f>
        <v>#REF!</v>
      </c>
      <c r="N62" s="7" t="e">
        <f>IF(F62=#REF!,"","!")</f>
        <v>#REF!</v>
      </c>
      <c r="O62" s="7" t="e">
        <f>IF(G62=#REF!,"","!")</f>
        <v>#REF!</v>
      </c>
      <c r="P62" s="7" t="e">
        <f>IF(H62=#REF!,"","!")</f>
        <v>#REF!</v>
      </c>
      <c r="Q62" s="7" t="e">
        <f>IF(I62=#REF!,"","!")</f>
        <v>#REF!</v>
      </c>
    </row>
    <row r="63" spans="1:17">
      <c r="A63" t="s">
        <v>2</v>
      </c>
      <c r="B63">
        <v>2006</v>
      </c>
      <c r="C63" s="6">
        <v>4343</v>
      </c>
      <c r="D63" s="6">
        <v>1512</v>
      </c>
      <c r="E63" s="6">
        <v>324</v>
      </c>
      <c r="F63" s="6">
        <v>6179</v>
      </c>
      <c r="G63" s="6">
        <v>73</v>
      </c>
      <c r="H63" s="6"/>
      <c r="I63" s="6">
        <f t="shared" si="1"/>
        <v>6252</v>
      </c>
      <c r="K63" s="7" t="e">
        <f>IF(C63=#REF!,"","!")</f>
        <v>#REF!</v>
      </c>
      <c r="L63" s="7" t="e">
        <f>IF(D63=#REF!,"","!")</f>
        <v>#REF!</v>
      </c>
      <c r="M63" s="7" t="e">
        <f>IF(E63=#REF!,"","!")</f>
        <v>#REF!</v>
      </c>
      <c r="N63" s="7" t="e">
        <f>IF(F63=#REF!,"","!")</f>
        <v>#REF!</v>
      </c>
      <c r="O63" s="7" t="e">
        <f>IF(G63=#REF!,"","!")</f>
        <v>#REF!</v>
      </c>
      <c r="P63" s="7" t="e">
        <f>IF(H63=#REF!,"","!")</f>
        <v>#REF!</v>
      </c>
      <c r="Q63" s="7" t="e">
        <f>IF(I63=#REF!,"","!")</f>
        <v>#REF!</v>
      </c>
    </row>
    <row r="64" spans="1:17">
      <c r="B64">
        <v>2007</v>
      </c>
      <c r="C64" s="6">
        <v>4253</v>
      </c>
      <c r="D64" s="6">
        <v>1509</v>
      </c>
      <c r="E64" s="6">
        <v>243</v>
      </c>
      <c r="F64" s="6">
        <v>6005</v>
      </c>
      <c r="G64" s="6">
        <v>75</v>
      </c>
      <c r="H64" s="6"/>
      <c r="I64" s="6">
        <f t="shared" si="1"/>
        <v>6080</v>
      </c>
      <c r="K64" s="7" t="e">
        <f>IF(C64=#REF!,"","!")</f>
        <v>#REF!</v>
      </c>
      <c r="L64" s="7" t="e">
        <f>IF(D64=#REF!,"","!")</f>
        <v>#REF!</v>
      </c>
      <c r="M64" s="7" t="e">
        <f>IF(E64=#REF!,"","!")</f>
        <v>#REF!</v>
      </c>
      <c r="N64" s="7" t="e">
        <f>IF(F64=#REF!,"","!")</f>
        <v>#REF!</v>
      </c>
      <c r="O64" s="7" t="e">
        <f>IF(G64=#REF!,"","!")</f>
        <v>#REF!</v>
      </c>
      <c r="P64" s="7" t="e">
        <f>IF(H64=#REF!,"","!")</f>
        <v>#REF!</v>
      </c>
      <c r="Q64" s="7" t="e">
        <f>IF(I64=#REF!,"","!")</f>
        <v>#REF!</v>
      </c>
    </row>
    <row r="65" spans="1:17">
      <c r="B65">
        <v>2008</v>
      </c>
      <c r="C65" s="6">
        <v>4259</v>
      </c>
      <c r="D65" s="6">
        <v>1387</v>
      </c>
      <c r="E65" s="6">
        <v>299</v>
      </c>
      <c r="F65" s="6">
        <v>5945</v>
      </c>
      <c r="G65" s="6">
        <v>89</v>
      </c>
      <c r="H65" s="6"/>
      <c r="I65" s="6">
        <f t="shared" si="1"/>
        <v>6034</v>
      </c>
      <c r="K65" s="7" t="e">
        <f>IF(C65=#REF!,"","!")</f>
        <v>#REF!</v>
      </c>
      <c r="L65" s="7" t="e">
        <f>IF(D65=#REF!,"","!")</f>
        <v>#REF!</v>
      </c>
      <c r="M65" s="7" t="e">
        <f>IF(E65=#REF!,"","!")</f>
        <v>#REF!</v>
      </c>
      <c r="N65" s="7" t="e">
        <f>IF(F65=#REF!,"","!")</f>
        <v>#REF!</v>
      </c>
      <c r="O65" s="7" t="e">
        <f>IF(G65=#REF!,"","!")</f>
        <v>#REF!</v>
      </c>
      <c r="P65" s="7" t="e">
        <f>IF(H65=#REF!,"","!")</f>
        <v>#REF!</v>
      </c>
      <c r="Q65" s="7" t="e">
        <f>IF(I65=#REF!,"","!")</f>
        <v>#REF!</v>
      </c>
    </row>
    <row r="66" spans="1:17">
      <c r="B66">
        <v>2009</v>
      </c>
      <c r="C66" s="6">
        <v>4195</v>
      </c>
      <c r="D66" s="6">
        <v>1990</v>
      </c>
      <c r="E66" s="6" t="s">
        <v>8</v>
      </c>
      <c r="F66" s="6">
        <v>6185</v>
      </c>
      <c r="G66" s="6">
        <v>78</v>
      </c>
      <c r="H66" s="6"/>
      <c r="I66" s="6">
        <f t="shared" si="1"/>
        <v>6263</v>
      </c>
      <c r="K66" s="7" t="e">
        <f>IF(C66=#REF!,"","!")</f>
        <v>#REF!</v>
      </c>
      <c r="L66" s="7" t="e">
        <f>IF(D66=#REF!,"","!")</f>
        <v>#REF!</v>
      </c>
      <c r="M66" s="7" t="e">
        <f>IF(E66=#REF!,"","!")</f>
        <v>#REF!</v>
      </c>
      <c r="N66" s="7" t="e">
        <f>IF(F66=#REF!,"","!")</f>
        <v>#REF!</v>
      </c>
      <c r="O66" s="7" t="e">
        <f>IF(G66=#REF!,"","!")</f>
        <v>#REF!</v>
      </c>
      <c r="P66" s="7" t="e">
        <f>IF(H66=#REF!,"","!")</f>
        <v>#REF!</v>
      </c>
      <c r="Q66" s="7" t="e">
        <f>IF(I66=#REF!,"","!")</f>
        <v>#REF!</v>
      </c>
    </row>
    <row r="67" spans="1:17">
      <c r="B67">
        <v>2010</v>
      </c>
      <c r="C67" s="6">
        <v>4143</v>
      </c>
      <c r="D67" s="6">
        <v>1913</v>
      </c>
      <c r="E67" s="6" t="s">
        <v>8</v>
      </c>
      <c r="F67" s="6">
        <v>6056</v>
      </c>
      <c r="G67" s="6">
        <v>88</v>
      </c>
      <c r="H67" s="6"/>
      <c r="I67" s="6">
        <f t="shared" si="1"/>
        <v>6144</v>
      </c>
      <c r="K67" s="7" t="e">
        <f>IF(C67=#REF!,"","!")</f>
        <v>#REF!</v>
      </c>
      <c r="L67" s="7" t="e">
        <f>IF(D67=#REF!,"","!")</f>
        <v>#REF!</v>
      </c>
      <c r="M67" s="7" t="e">
        <f>IF(E67=#REF!,"","!")</f>
        <v>#REF!</v>
      </c>
      <c r="N67" s="7" t="e">
        <f>IF(F67=#REF!,"","!")</f>
        <v>#REF!</v>
      </c>
      <c r="O67" s="7" t="e">
        <f>IF(G67=#REF!,"","!")</f>
        <v>#REF!</v>
      </c>
      <c r="P67" s="7" t="e">
        <f>IF(H67=#REF!,"","!")</f>
        <v>#REF!</v>
      </c>
      <c r="Q67" s="7" t="e">
        <f>IF(I67=#REF!,"","!")</f>
        <v>#REF!</v>
      </c>
    </row>
    <row r="68" spans="1:17">
      <c r="B68">
        <v>2011</v>
      </c>
      <c r="C68" s="6">
        <v>3921</v>
      </c>
      <c r="D68" s="6">
        <v>1839</v>
      </c>
      <c r="E68" s="6" t="s">
        <v>8</v>
      </c>
      <c r="F68" s="6">
        <v>5760</v>
      </c>
      <c r="G68" s="6">
        <v>82</v>
      </c>
      <c r="H68" s="6"/>
      <c r="I68" s="6">
        <f t="shared" si="1"/>
        <v>5842</v>
      </c>
      <c r="K68" s="7" t="e">
        <f>IF(C68=#REF!,"","!")</f>
        <v>#REF!</v>
      </c>
      <c r="L68" s="7" t="e">
        <f>IF(D68=#REF!,"","!")</f>
        <v>#REF!</v>
      </c>
      <c r="M68" s="7" t="e">
        <f>IF(E68=#REF!,"","!")</f>
        <v>#REF!</v>
      </c>
      <c r="N68" s="7" t="e">
        <f>IF(F68=#REF!,"","!")</f>
        <v>#REF!</v>
      </c>
      <c r="O68" s="7" t="e">
        <f>IF(G68=#REF!,"","!")</f>
        <v>#REF!</v>
      </c>
      <c r="P68" s="7" t="e">
        <f>IF(H68=#REF!,"","!")</f>
        <v>#REF!</v>
      </c>
      <c r="Q68" s="7" t="e">
        <f>IF(I68=#REF!,"","!")</f>
        <v>#REF!</v>
      </c>
    </row>
    <row r="69" spans="1:17">
      <c r="B69">
        <v>2012</v>
      </c>
      <c r="C69" s="6">
        <v>4221</v>
      </c>
      <c r="D69" s="6">
        <v>1937</v>
      </c>
      <c r="E69" s="6" t="s">
        <v>8</v>
      </c>
      <c r="F69" s="6">
        <v>6158</v>
      </c>
      <c r="G69" s="6">
        <v>65</v>
      </c>
      <c r="H69" s="6"/>
      <c r="I69" s="6">
        <f t="shared" si="1"/>
        <v>6223</v>
      </c>
      <c r="K69" s="7" t="e">
        <f>IF(C69=#REF!,"","!")</f>
        <v>#REF!</v>
      </c>
      <c r="L69" s="7" t="e">
        <f>IF(D69=#REF!,"","!")</f>
        <v>#REF!</v>
      </c>
      <c r="M69" s="7" t="e">
        <f>IF(E69=#REF!,"","!")</f>
        <v>#REF!</v>
      </c>
      <c r="N69" s="7" t="e">
        <f>IF(F69=#REF!,"","!")</f>
        <v>#REF!</v>
      </c>
      <c r="O69" s="7" t="e">
        <f>IF(G69=#REF!,"","!")</f>
        <v>#REF!</v>
      </c>
      <c r="P69" s="7" t="e">
        <f>IF(H69=#REF!,"","!")</f>
        <v>#REF!</v>
      </c>
      <c r="Q69" s="7" t="e">
        <f>IF(I69=#REF!,"","!")</f>
        <v>#REF!</v>
      </c>
    </row>
    <row r="70" spans="1:17">
      <c r="B70">
        <v>2013</v>
      </c>
      <c r="C70" s="6">
        <v>4344</v>
      </c>
      <c r="D70" s="6">
        <v>2333</v>
      </c>
      <c r="E70" s="6" t="s">
        <v>8</v>
      </c>
      <c r="F70" s="6">
        <v>6677</v>
      </c>
      <c r="G70" s="6">
        <v>72</v>
      </c>
      <c r="H70" s="6"/>
      <c r="I70" s="6">
        <f t="shared" si="1"/>
        <v>6749</v>
      </c>
      <c r="K70" s="7" t="e">
        <f>IF(C70=#REF!,"","!")</f>
        <v>#REF!</v>
      </c>
      <c r="L70" s="7" t="e">
        <f>IF(D70=#REF!,"","!")</f>
        <v>#REF!</v>
      </c>
      <c r="M70" s="7" t="e">
        <f>IF(E70=#REF!,"","!")</f>
        <v>#REF!</v>
      </c>
      <c r="N70" s="7" t="e">
        <f>IF(F70=#REF!,"","!")</f>
        <v>#REF!</v>
      </c>
      <c r="O70" s="7" t="e">
        <f>IF(G70=#REF!,"","!")</f>
        <v>#REF!</v>
      </c>
      <c r="P70" s="7" t="e">
        <f>IF(H70=#REF!,"","!")</f>
        <v>#REF!</v>
      </c>
      <c r="Q70" s="7" t="e">
        <f>IF(I70=#REF!,"","!")</f>
        <v>#REF!</v>
      </c>
    </row>
    <row r="71" spans="1:17">
      <c r="B71">
        <v>2014</v>
      </c>
      <c r="C71" s="6">
        <v>4443</v>
      </c>
      <c r="D71" s="6">
        <v>2510</v>
      </c>
      <c r="E71" s="6" t="s">
        <v>8</v>
      </c>
      <c r="F71" s="6">
        <v>6953</v>
      </c>
      <c r="G71" s="6">
        <v>78</v>
      </c>
      <c r="H71" s="6"/>
      <c r="I71" s="6">
        <f t="shared" si="1"/>
        <v>7031</v>
      </c>
      <c r="K71" s="7" t="e">
        <f>IF(C71=#REF!,"","!")</f>
        <v>#REF!</v>
      </c>
      <c r="L71" s="7" t="e">
        <f>IF(D71=#REF!,"","!")</f>
        <v>#REF!</v>
      </c>
      <c r="M71" s="7" t="e">
        <f>IF(E71=#REF!,"","!")</f>
        <v>#REF!</v>
      </c>
      <c r="N71" s="7" t="e">
        <f>IF(F71=#REF!,"","!")</f>
        <v>#REF!</v>
      </c>
      <c r="O71" s="7" t="e">
        <f>IF(G71=#REF!,"","!")</f>
        <v>#REF!</v>
      </c>
      <c r="P71" s="7" t="e">
        <f>IF(H71=#REF!,"","!")</f>
        <v>#REF!</v>
      </c>
      <c r="Q71" s="7" t="e">
        <f>IF(I71=#REF!,"","!")</f>
        <v>#REF!</v>
      </c>
    </row>
    <row r="72" spans="1:17">
      <c r="B72">
        <v>2015</v>
      </c>
      <c r="C72" s="6">
        <v>4562</v>
      </c>
      <c r="D72" s="6">
        <v>2583</v>
      </c>
      <c r="E72" s="6" t="s">
        <v>8</v>
      </c>
      <c r="F72" s="6">
        <v>7145</v>
      </c>
      <c r="G72" s="6">
        <v>97</v>
      </c>
      <c r="H72" s="6"/>
      <c r="I72" s="6">
        <f t="shared" si="1"/>
        <v>7242</v>
      </c>
      <c r="K72" s="7" t="e">
        <f>IF(C72=#REF!,"","!")</f>
        <v>#REF!</v>
      </c>
      <c r="L72" s="7" t="e">
        <f>IF(D72=#REF!,"","!")</f>
        <v>#REF!</v>
      </c>
      <c r="M72" s="7" t="e">
        <f>IF(E72=#REF!,"","!")</f>
        <v>#REF!</v>
      </c>
      <c r="N72" s="7" t="e">
        <f>IF(F72=#REF!,"","!")</f>
        <v>#REF!</v>
      </c>
      <c r="O72" s="7" t="e">
        <f>IF(G72=#REF!,"","!")</f>
        <v>#REF!</v>
      </c>
      <c r="P72" s="7" t="e">
        <f>IF(H72=#REF!,"","!")</f>
        <v>#REF!</v>
      </c>
      <c r="Q72" s="7" t="e">
        <f>IF(I72=#REF!,"","!")</f>
        <v>#REF!</v>
      </c>
    </row>
    <row r="73" spans="1:17">
      <c r="B73">
        <v>2016</v>
      </c>
      <c r="C73" s="6">
        <v>4709</v>
      </c>
      <c r="D73" s="6">
        <v>2610</v>
      </c>
      <c r="E73" s="6" t="s">
        <v>8</v>
      </c>
      <c r="F73" s="6">
        <f>SUM(C73:E73)</f>
        <v>7319</v>
      </c>
      <c r="G73" s="6">
        <v>134</v>
      </c>
      <c r="H73" s="6"/>
      <c r="I73" s="6">
        <f t="shared" si="1"/>
        <v>7453</v>
      </c>
      <c r="K73" s="7" t="e">
        <f>IF(C73=#REF!,"","!")</f>
        <v>#REF!</v>
      </c>
      <c r="L73" s="7" t="e">
        <f>IF(D73=#REF!,"","!")</f>
        <v>#REF!</v>
      </c>
      <c r="M73" s="7" t="e">
        <f>IF(E73=#REF!,"","!")</f>
        <v>#REF!</v>
      </c>
      <c r="N73" s="7" t="e">
        <f>IF(F73=#REF!,"","!")</f>
        <v>#REF!</v>
      </c>
      <c r="O73" s="7" t="e">
        <f>IF(G73=#REF!,"","!")</f>
        <v>#REF!</v>
      </c>
      <c r="P73" s="7" t="e">
        <f>IF(H73=#REF!,"","!")</f>
        <v>#REF!</v>
      </c>
      <c r="Q73" s="7" t="e">
        <f>IF(I73=#REF!,"","!")</f>
        <v>#REF!</v>
      </c>
    </row>
    <row r="74" spans="1:17">
      <c r="A74" t="s">
        <v>3</v>
      </c>
      <c r="B74">
        <v>2006</v>
      </c>
      <c r="C74" s="6">
        <v>23230</v>
      </c>
      <c r="D74" s="6">
        <v>37758</v>
      </c>
      <c r="E74" s="6">
        <v>15</v>
      </c>
      <c r="F74" s="6">
        <v>61003</v>
      </c>
      <c r="G74" s="6">
        <v>132</v>
      </c>
      <c r="H74" s="6"/>
      <c r="I74" s="6">
        <f t="shared" si="1"/>
        <v>61135</v>
      </c>
      <c r="K74" s="7" t="e">
        <f>IF(C74=#REF!,"","!")</f>
        <v>#REF!</v>
      </c>
      <c r="L74" s="7" t="e">
        <f>IF(D74=#REF!,"","!")</f>
        <v>#REF!</v>
      </c>
      <c r="M74" s="7" t="e">
        <f>IF(E74=#REF!,"","!")</f>
        <v>#REF!</v>
      </c>
      <c r="N74" s="7" t="e">
        <f>IF(F74=#REF!,"","!")</f>
        <v>#REF!</v>
      </c>
      <c r="O74" s="7" t="e">
        <f>IF(G74=#REF!,"","!")</f>
        <v>#REF!</v>
      </c>
      <c r="P74" s="7" t="e">
        <f>IF(H74=#REF!,"","!")</f>
        <v>#REF!</v>
      </c>
      <c r="Q74" s="7" t="e">
        <f>IF(I74=#REF!,"","!")</f>
        <v>#REF!</v>
      </c>
    </row>
    <row r="75" spans="1:17">
      <c r="B75">
        <v>2007</v>
      </c>
      <c r="C75" s="6">
        <v>21780</v>
      </c>
      <c r="D75" s="6">
        <v>40913</v>
      </c>
      <c r="E75" s="6">
        <v>47</v>
      </c>
      <c r="F75" s="6">
        <v>62740</v>
      </c>
      <c r="G75" s="6">
        <v>140</v>
      </c>
      <c r="H75" s="6"/>
      <c r="I75" s="6">
        <f t="shared" si="1"/>
        <v>62880</v>
      </c>
      <c r="K75" s="7" t="e">
        <f>IF(C75=#REF!,"","!")</f>
        <v>#REF!</v>
      </c>
      <c r="L75" s="7" t="e">
        <f>IF(D75=#REF!,"","!")</f>
        <v>#REF!</v>
      </c>
      <c r="M75" s="7" t="e">
        <f>IF(E75=#REF!,"","!")</f>
        <v>#REF!</v>
      </c>
      <c r="N75" s="7" t="e">
        <f>IF(F75=#REF!,"","!")</f>
        <v>#REF!</v>
      </c>
      <c r="O75" s="7" t="e">
        <f>IF(G75=#REF!,"","!")</f>
        <v>#REF!</v>
      </c>
      <c r="P75" s="7" t="e">
        <f>IF(H75=#REF!,"","!")</f>
        <v>#REF!</v>
      </c>
      <c r="Q75" s="7" t="e">
        <f>IF(I75=#REF!,"","!")</f>
        <v>#REF!</v>
      </c>
    </row>
    <row r="76" spans="1:17">
      <c r="B76">
        <v>2008</v>
      </c>
      <c r="C76" s="6">
        <v>24287</v>
      </c>
      <c r="D76" s="6">
        <v>27132</v>
      </c>
      <c r="E76" s="6">
        <v>42</v>
      </c>
      <c r="F76" s="6">
        <v>51461</v>
      </c>
      <c r="G76" s="6">
        <v>153</v>
      </c>
      <c r="H76" s="6"/>
      <c r="I76" s="6">
        <f t="shared" si="1"/>
        <v>51614</v>
      </c>
      <c r="K76" s="7" t="e">
        <f>IF(C76=#REF!,"","!")</f>
        <v>#REF!</v>
      </c>
      <c r="L76" s="7" t="e">
        <f>IF(D76=#REF!,"","!")</f>
        <v>#REF!</v>
      </c>
      <c r="M76" s="7" t="e">
        <f>IF(E76=#REF!,"","!")</f>
        <v>#REF!</v>
      </c>
      <c r="N76" s="7" t="e">
        <f>IF(F76=#REF!,"","!")</f>
        <v>#REF!</v>
      </c>
      <c r="O76" s="7" t="e">
        <f>IF(G76=#REF!,"","!")</f>
        <v>#REF!</v>
      </c>
      <c r="P76" s="7" t="e">
        <f>IF(H76=#REF!,"","!")</f>
        <v>#REF!</v>
      </c>
      <c r="Q76" s="7" t="e">
        <f>IF(I76=#REF!,"","!")</f>
        <v>#REF!</v>
      </c>
    </row>
    <row r="77" spans="1:17">
      <c r="B77">
        <v>2009</v>
      </c>
      <c r="C77" s="6">
        <v>19652</v>
      </c>
      <c r="D77" s="6">
        <v>14431</v>
      </c>
      <c r="E77" s="6" t="s">
        <v>8</v>
      </c>
      <c r="F77" s="6">
        <v>34083</v>
      </c>
      <c r="G77" s="6">
        <v>24</v>
      </c>
      <c r="H77" s="6"/>
      <c r="I77" s="6">
        <f t="shared" si="1"/>
        <v>34107</v>
      </c>
      <c r="K77" s="7" t="e">
        <f>IF(C77=#REF!,"","!")</f>
        <v>#REF!</v>
      </c>
      <c r="L77" s="7" t="e">
        <f>IF(D77=#REF!,"","!")</f>
        <v>#REF!</v>
      </c>
      <c r="M77" s="7" t="e">
        <f>IF(E77=#REF!,"","!")</f>
        <v>#REF!</v>
      </c>
      <c r="N77" s="7" t="e">
        <f>IF(F77=#REF!,"","!")</f>
        <v>#REF!</v>
      </c>
      <c r="O77" s="7" t="e">
        <f>IF(G77=#REF!,"","!")</f>
        <v>#REF!</v>
      </c>
      <c r="P77" s="7" t="e">
        <f>IF(H77=#REF!,"","!")</f>
        <v>#REF!</v>
      </c>
      <c r="Q77" s="7" t="e">
        <f>IF(I77=#REF!,"","!")</f>
        <v>#REF!</v>
      </c>
    </row>
    <row r="78" spans="1:17">
      <c r="B78">
        <v>2010</v>
      </c>
      <c r="C78" s="6">
        <v>15527</v>
      </c>
      <c r="D78" s="6">
        <v>17376</v>
      </c>
      <c r="E78" s="6" t="s">
        <v>8</v>
      </c>
      <c r="F78" s="6">
        <v>32903</v>
      </c>
      <c r="G78" s="6">
        <v>10</v>
      </c>
      <c r="H78" s="6"/>
      <c r="I78" s="6">
        <f t="shared" si="1"/>
        <v>32913</v>
      </c>
      <c r="K78" s="7" t="e">
        <f>IF(C78=#REF!,"","!")</f>
        <v>#REF!</v>
      </c>
      <c r="L78" s="7" t="e">
        <f>IF(D78=#REF!,"","!")</f>
        <v>#REF!</v>
      </c>
      <c r="M78" s="7" t="e">
        <f>IF(E78=#REF!,"","!")</f>
        <v>#REF!</v>
      </c>
      <c r="N78" s="7" t="e">
        <f>IF(F78=#REF!,"","!")</f>
        <v>#REF!</v>
      </c>
      <c r="O78" s="7" t="e">
        <f>IF(G78=#REF!,"","!")</f>
        <v>#REF!</v>
      </c>
      <c r="P78" s="7" t="e">
        <f>IF(H78=#REF!,"","!")</f>
        <v>#REF!</v>
      </c>
      <c r="Q78" s="7" t="e">
        <f>IF(I78=#REF!,"","!")</f>
        <v>#REF!</v>
      </c>
    </row>
    <row r="79" spans="1:17">
      <c r="B79">
        <v>2011</v>
      </c>
      <c r="C79" s="6">
        <v>22924</v>
      </c>
      <c r="D79" s="6">
        <v>8265</v>
      </c>
      <c r="E79" s="6" t="s">
        <v>8</v>
      </c>
      <c r="F79" s="6">
        <v>31189</v>
      </c>
      <c r="G79" s="6">
        <v>6</v>
      </c>
      <c r="H79" s="6"/>
      <c r="I79" s="6">
        <f t="shared" si="1"/>
        <v>31195</v>
      </c>
      <c r="K79" s="7" t="e">
        <f>IF(C79=#REF!,"","!")</f>
        <v>#REF!</v>
      </c>
      <c r="L79" s="7" t="e">
        <f>IF(D79=#REF!,"","!")</f>
        <v>#REF!</v>
      </c>
      <c r="M79" s="7" t="e">
        <f>IF(E79=#REF!,"","!")</f>
        <v>#REF!</v>
      </c>
      <c r="N79" s="7" t="e">
        <f>IF(F79=#REF!,"","!")</f>
        <v>#REF!</v>
      </c>
      <c r="O79" s="7" t="e">
        <f>IF(G79=#REF!,"","!")</f>
        <v>#REF!</v>
      </c>
      <c r="P79" s="7" t="e">
        <f>IF(H79=#REF!,"","!")</f>
        <v>#REF!</v>
      </c>
      <c r="Q79" s="7" t="e">
        <f>IF(I79=#REF!,"","!")</f>
        <v>#REF!</v>
      </c>
    </row>
    <row r="80" spans="1:17">
      <c r="B80">
        <v>2012</v>
      </c>
      <c r="C80" s="6">
        <v>18317</v>
      </c>
      <c r="D80" s="6">
        <v>10679</v>
      </c>
      <c r="E80" s="6" t="s">
        <v>8</v>
      </c>
      <c r="F80" s="6">
        <v>28996</v>
      </c>
      <c r="G80" s="6">
        <v>396</v>
      </c>
      <c r="H80" s="6"/>
      <c r="I80" s="6">
        <f t="shared" si="1"/>
        <v>29392</v>
      </c>
      <c r="K80" s="7" t="e">
        <f>IF(C80=#REF!,"","!")</f>
        <v>#REF!</v>
      </c>
      <c r="L80" s="7" t="e">
        <f>IF(D80=#REF!,"","!")</f>
        <v>#REF!</v>
      </c>
      <c r="M80" s="7" t="e">
        <f>IF(E80=#REF!,"","!")</f>
        <v>#REF!</v>
      </c>
      <c r="N80" s="7" t="e">
        <f>IF(F80=#REF!,"","!")</f>
        <v>#REF!</v>
      </c>
      <c r="O80" s="7" t="e">
        <f>IF(G80=#REF!,"","!")</f>
        <v>#REF!</v>
      </c>
      <c r="P80" s="7" t="e">
        <f>IF(H80=#REF!,"","!")</f>
        <v>#REF!</v>
      </c>
      <c r="Q80" s="7" t="e">
        <f>IF(I80=#REF!,"","!")</f>
        <v>#REF!</v>
      </c>
    </row>
    <row r="81" spans="1:17">
      <c r="B81">
        <v>2013</v>
      </c>
      <c r="C81" s="6">
        <v>21568</v>
      </c>
      <c r="D81" s="6">
        <v>9412</v>
      </c>
      <c r="E81" s="6" t="s">
        <v>8</v>
      </c>
      <c r="F81" s="6">
        <v>30980</v>
      </c>
      <c r="G81" s="6">
        <v>16</v>
      </c>
      <c r="H81" s="6"/>
      <c r="I81" s="6">
        <f t="shared" si="1"/>
        <v>30996</v>
      </c>
      <c r="K81" s="7" t="e">
        <f>IF(C81=#REF!,"","!")</f>
        <v>#REF!</v>
      </c>
      <c r="L81" s="7" t="e">
        <f>IF(D81=#REF!,"","!")</f>
        <v>#REF!</v>
      </c>
      <c r="M81" s="7" t="e">
        <f>IF(E81=#REF!,"","!")</f>
        <v>#REF!</v>
      </c>
      <c r="N81" s="7" t="e">
        <f>IF(F81=#REF!,"","!")</f>
        <v>#REF!</v>
      </c>
      <c r="O81" s="7" t="e">
        <f>IF(G81=#REF!,"","!")</f>
        <v>#REF!</v>
      </c>
      <c r="P81" s="7" t="e">
        <f>IF(H81=#REF!,"","!")</f>
        <v>#REF!</v>
      </c>
      <c r="Q81" s="7" t="e">
        <f>IF(I81=#REF!,"","!")</f>
        <v>#REF!</v>
      </c>
    </row>
    <row r="82" spans="1:17">
      <c r="B82">
        <v>2014</v>
      </c>
      <c r="C82" s="6">
        <v>25641</v>
      </c>
      <c r="D82" s="6">
        <v>20877</v>
      </c>
      <c r="E82" s="6" t="s">
        <v>8</v>
      </c>
      <c r="F82" s="6">
        <v>46518</v>
      </c>
      <c r="G82" s="6">
        <v>108</v>
      </c>
      <c r="H82" s="6"/>
      <c r="I82" s="6">
        <f t="shared" si="1"/>
        <v>46626</v>
      </c>
      <c r="K82" s="7" t="e">
        <f>IF(C82=#REF!,"","!")</f>
        <v>#REF!</v>
      </c>
      <c r="L82" s="7" t="e">
        <f>IF(D82=#REF!,"","!")</f>
        <v>#REF!</v>
      </c>
      <c r="M82" s="7" t="e">
        <f>IF(E82=#REF!,"","!")</f>
        <v>#REF!</v>
      </c>
      <c r="N82" s="7" t="e">
        <f>IF(F82=#REF!,"","!")</f>
        <v>#REF!</v>
      </c>
      <c r="O82" s="7" t="e">
        <f>IF(G82=#REF!,"","!")</f>
        <v>#REF!</v>
      </c>
      <c r="P82" s="7" t="e">
        <f>IF(H82=#REF!,"","!")</f>
        <v>#REF!</v>
      </c>
      <c r="Q82" s="7" t="e">
        <f>IF(I82=#REF!,"","!")</f>
        <v>#REF!</v>
      </c>
    </row>
    <row r="83" spans="1:17">
      <c r="B83">
        <v>2015</v>
      </c>
      <c r="C83" s="6">
        <v>23852</v>
      </c>
      <c r="D83" s="6">
        <v>21109</v>
      </c>
      <c r="E83" s="6" t="s">
        <v>8</v>
      </c>
      <c r="F83" s="6">
        <v>44961</v>
      </c>
      <c r="G83" s="6">
        <v>1365</v>
      </c>
      <c r="H83" s="6"/>
      <c r="I83" s="6">
        <f t="shared" si="1"/>
        <v>46326</v>
      </c>
      <c r="K83" s="7" t="e">
        <f>IF(C83=#REF!,"","!")</f>
        <v>#REF!</v>
      </c>
      <c r="L83" s="7" t="e">
        <f>IF(D83=#REF!,"","!")</f>
        <v>#REF!</v>
      </c>
      <c r="M83" s="7" t="e">
        <f>IF(E83=#REF!,"","!")</f>
        <v>#REF!</v>
      </c>
      <c r="N83" s="7" t="e">
        <f>IF(F83=#REF!,"","!")</f>
        <v>#REF!</v>
      </c>
      <c r="O83" s="7" t="e">
        <f>IF(G83=#REF!,"","!")</f>
        <v>#REF!</v>
      </c>
      <c r="P83" s="7" t="e">
        <f>IF(H83=#REF!,"","!")</f>
        <v>#REF!</v>
      </c>
      <c r="Q83" s="7" t="e">
        <f>IF(I83=#REF!,"","!")</f>
        <v>#REF!</v>
      </c>
    </row>
    <row r="84" spans="1:17">
      <c r="B84">
        <v>2016</v>
      </c>
      <c r="C84" s="6">
        <v>25816</v>
      </c>
      <c r="D84" s="6">
        <v>22177</v>
      </c>
      <c r="E84" s="6" t="s">
        <v>8</v>
      </c>
      <c r="F84" s="6">
        <f>SUM(C84:E84)</f>
        <v>47993</v>
      </c>
      <c r="G84" s="6">
        <v>29</v>
      </c>
      <c r="H84" s="6"/>
      <c r="I84" s="6">
        <f t="shared" si="1"/>
        <v>48022</v>
      </c>
      <c r="K84" s="7" t="e">
        <f>IF(C84=#REF!,"","!")</f>
        <v>#REF!</v>
      </c>
      <c r="L84" s="7" t="e">
        <f>IF(D84=#REF!,"","!")</f>
        <v>#REF!</v>
      </c>
      <c r="M84" s="7" t="e">
        <f>IF(E84=#REF!,"","!")</f>
        <v>#REF!</v>
      </c>
      <c r="N84" s="7" t="e">
        <f>IF(F84=#REF!,"","!")</f>
        <v>#REF!</v>
      </c>
      <c r="O84" s="7" t="e">
        <f>IF(G84=#REF!,"","!")</f>
        <v>#REF!</v>
      </c>
      <c r="P84" s="7" t="e">
        <f>IF(H84=#REF!,"","!")</f>
        <v>#REF!</v>
      </c>
      <c r="Q84" s="7" t="e">
        <f>IF(I84=#REF!,"","!")</f>
        <v>#REF!</v>
      </c>
    </row>
    <row r="85" spans="1:17">
      <c r="A85" t="s">
        <v>18</v>
      </c>
      <c r="B85">
        <v>2006</v>
      </c>
      <c r="C85" s="6"/>
      <c r="D85" s="6"/>
      <c r="E85" s="6"/>
      <c r="F85" s="6"/>
      <c r="G85" s="6"/>
      <c r="H85" s="6">
        <v>363</v>
      </c>
      <c r="I85" s="6">
        <f t="shared" si="1"/>
        <v>363</v>
      </c>
      <c r="K85" s="7" t="e">
        <f>IF(C85=#REF!,"","!")</f>
        <v>#REF!</v>
      </c>
      <c r="L85" s="7" t="e">
        <f>IF(D85=#REF!,"","!")</f>
        <v>#REF!</v>
      </c>
      <c r="M85" s="7" t="e">
        <f>IF(E85=#REF!,"","!")</f>
        <v>#REF!</v>
      </c>
      <c r="N85" s="7" t="e">
        <f>IF(F85=#REF!,"","!")</f>
        <v>#REF!</v>
      </c>
      <c r="O85" s="7" t="e">
        <f>IF(G85=#REF!,"","!")</f>
        <v>#REF!</v>
      </c>
      <c r="P85" s="7" t="e">
        <f>IF(H85=#REF!,"","!")</f>
        <v>#REF!</v>
      </c>
      <c r="Q85" s="7" t="e">
        <f>IF(I85=#REF!,"","!")</f>
        <v>#REF!</v>
      </c>
    </row>
    <row r="86" spans="1:17">
      <c r="B86">
        <v>2007</v>
      </c>
      <c r="C86" s="6"/>
      <c r="D86" s="6"/>
      <c r="E86" s="6"/>
      <c r="F86" s="6"/>
      <c r="G86" s="6"/>
      <c r="H86" s="6">
        <v>380</v>
      </c>
      <c r="I86" s="6">
        <f t="shared" si="1"/>
        <v>380</v>
      </c>
      <c r="K86" s="7" t="e">
        <f>IF(C86=#REF!,"","!")</f>
        <v>#REF!</v>
      </c>
      <c r="L86" s="7" t="e">
        <f>IF(D86=#REF!,"","!")</f>
        <v>#REF!</v>
      </c>
      <c r="M86" s="7" t="e">
        <f>IF(E86=#REF!,"","!")</f>
        <v>#REF!</v>
      </c>
      <c r="N86" s="7" t="e">
        <f>IF(F86=#REF!,"","!")</f>
        <v>#REF!</v>
      </c>
      <c r="O86" s="7" t="e">
        <f>IF(G86=#REF!,"","!")</f>
        <v>#REF!</v>
      </c>
      <c r="P86" s="7" t="e">
        <f>IF(H86=#REF!,"","!")</f>
        <v>#REF!</v>
      </c>
      <c r="Q86" s="7" t="e">
        <f>IF(I86=#REF!,"","!")</f>
        <v>#REF!</v>
      </c>
    </row>
    <row r="87" spans="1:17">
      <c r="B87">
        <v>2008</v>
      </c>
      <c r="C87" s="6"/>
      <c r="D87" s="6"/>
      <c r="E87" s="6"/>
      <c r="F87" s="6"/>
      <c r="G87" s="6"/>
      <c r="H87" s="6">
        <v>453</v>
      </c>
      <c r="I87" s="6">
        <f t="shared" si="1"/>
        <v>453</v>
      </c>
      <c r="K87" s="7" t="e">
        <f>IF(C87=#REF!,"","!")</f>
        <v>#REF!</v>
      </c>
      <c r="L87" s="7" t="e">
        <f>IF(D87=#REF!,"","!")</f>
        <v>#REF!</v>
      </c>
      <c r="M87" s="7" t="e">
        <f>IF(E87=#REF!,"","!")</f>
        <v>#REF!</v>
      </c>
      <c r="N87" s="7" t="e">
        <f>IF(F87=#REF!,"","!")</f>
        <v>#REF!</v>
      </c>
      <c r="O87" s="7" t="e">
        <f>IF(G87=#REF!,"","!")</f>
        <v>#REF!</v>
      </c>
      <c r="P87" s="7" t="e">
        <f>IF(H87=#REF!,"","!")</f>
        <v>#REF!</v>
      </c>
      <c r="Q87" s="7" t="e">
        <f>IF(I87=#REF!,"","!")</f>
        <v>#REF!</v>
      </c>
    </row>
    <row r="88" spans="1:17">
      <c r="B88">
        <v>2009</v>
      </c>
      <c r="C88" s="6"/>
      <c r="D88" s="6"/>
      <c r="E88" s="6"/>
      <c r="F88" s="6"/>
      <c r="G88" s="6"/>
      <c r="H88" s="6">
        <v>497</v>
      </c>
      <c r="I88" s="6">
        <f t="shared" si="1"/>
        <v>497</v>
      </c>
      <c r="K88" s="7" t="e">
        <f>IF(C88=#REF!,"","!")</f>
        <v>#REF!</v>
      </c>
      <c r="L88" s="7" t="e">
        <f>IF(D88=#REF!,"","!")</f>
        <v>#REF!</v>
      </c>
      <c r="M88" s="7" t="e">
        <f>IF(E88=#REF!,"","!")</f>
        <v>#REF!</v>
      </c>
      <c r="N88" s="7" t="e">
        <f>IF(F88=#REF!,"","!")</f>
        <v>#REF!</v>
      </c>
      <c r="O88" s="7" t="e">
        <f>IF(G88=#REF!,"","!")</f>
        <v>#REF!</v>
      </c>
      <c r="P88" s="7" t="e">
        <f>IF(H88=#REF!,"","!")</f>
        <v>#REF!</v>
      </c>
      <c r="Q88" s="7" t="e">
        <f>IF(I88=#REF!,"","!")</f>
        <v>#REF!</v>
      </c>
    </row>
    <row r="89" spans="1:17">
      <c r="B89">
        <v>2010</v>
      </c>
      <c r="C89" s="6"/>
      <c r="D89" s="6"/>
      <c r="E89" s="6"/>
      <c r="F89" s="6"/>
      <c r="G89" s="6"/>
      <c r="H89" s="6">
        <v>517</v>
      </c>
      <c r="I89" s="6">
        <f t="shared" si="1"/>
        <v>517</v>
      </c>
      <c r="K89" s="7" t="e">
        <f>IF(C89=#REF!,"","!")</f>
        <v>#REF!</v>
      </c>
      <c r="L89" s="7" t="e">
        <f>IF(D89=#REF!,"","!")</f>
        <v>#REF!</v>
      </c>
      <c r="M89" s="7" t="e">
        <f>IF(E89=#REF!,"","!")</f>
        <v>#REF!</v>
      </c>
      <c r="N89" s="7" t="e">
        <f>IF(F89=#REF!,"","!")</f>
        <v>#REF!</v>
      </c>
      <c r="O89" s="7" t="e">
        <f>IF(G89=#REF!,"","!")</f>
        <v>#REF!</v>
      </c>
      <c r="P89" s="7" t="e">
        <f>IF(H89=#REF!,"","!")</f>
        <v>#REF!</v>
      </c>
      <c r="Q89" s="7" t="e">
        <f>IF(I89=#REF!,"","!")</f>
        <v>#REF!</v>
      </c>
    </row>
    <row r="90" spans="1:17">
      <c r="B90">
        <v>2011</v>
      </c>
      <c r="C90" s="6"/>
      <c r="D90" s="6"/>
      <c r="E90" s="6"/>
      <c r="F90" s="6"/>
      <c r="G90" s="6"/>
      <c r="H90" s="6">
        <v>552</v>
      </c>
      <c r="I90" s="6">
        <f t="shared" si="1"/>
        <v>552</v>
      </c>
      <c r="K90" s="7" t="e">
        <f>IF(C90=#REF!,"","!")</f>
        <v>#REF!</v>
      </c>
      <c r="L90" s="7" t="e">
        <f>IF(D90=#REF!,"","!")</f>
        <v>#REF!</v>
      </c>
      <c r="M90" s="7" t="e">
        <f>IF(E90=#REF!,"","!")</f>
        <v>#REF!</v>
      </c>
      <c r="N90" s="7" t="e">
        <f>IF(F90=#REF!,"","!")</f>
        <v>#REF!</v>
      </c>
      <c r="O90" s="7" t="e">
        <f>IF(G90=#REF!,"","!")</f>
        <v>#REF!</v>
      </c>
      <c r="P90" s="7" t="e">
        <f>IF(H90=#REF!,"","!")</f>
        <v>#REF!</v>
      </c>
      <c r="Q90" s="7" t="e">
        <f>IF(I90=#REF!,"","!")</f>
        <v>#REF!</v>
      </c>
    </row>
    <row r="91" spans="1:17">
      <c r="B91">
        <v>2012</v>
      </c>
      <c r="C91" s="6"/>
      <c r="D91" s="6"/>
      <c r="E91" s="6"/>
      <c r="F91" s="6"/>
      <c r="G91" s="6"/>
      <c r="H91" s="6">
        <v>538</v>
      </c>
      <c r="I91" s="6">
        <f t="shared" si="1"/>
        <v>538</v>
      </c>
      <c r="K91" s="7" t="e">
        <f>IF(C91=#REF!,"","!")</f>
        <v>#REF!</v>
      </c>
      <c r="L91" s="7" t="e">
        <f>IF(D91=#REF!,"","!")</f>
        <v>#REF!</v>
      </c>
      <c r="M91" s="7" t="e">
        <f>IF(E91=#REF!,"","!")</f>
        <v>#REF!</v>
      </c>
      <c r="N91" s="7" t="e">
        <f>IF(F91=#REF!,"","!")</f>
        <v>#REF!</v>
      </c>
      <c r="O91" s="7" t="e">
        <f>IF(G91=#REF!,"","!")</f>
        <v>#REF!</v>
      </c>
      <c r="P91" s="7" t="e">
        <f>IF(H91=#REF!,"","!")</f>
        <v>#REF!</v>
      </c>
      <c r="Q91" s="7" t="e">
        <f>IF(I91=#REF!,"","!")</f>
        <v>#REF!</v>
      </c>
    </row>
    <row r="92" spans="1:17">
      <c r="B92">
        <v>2013</v>
      </c>
      <c r="C92" s="6"/>
      <c r="D92" s="6"/>
      <c r="E92" s="6"/>
      <c r="F92" s="6"/>
      <c r="G92" s="6"/>
      <c r="H92" s="6">
        <v>563</v>
      </c>
      <c r="I92" s="6">
        <f t="shared" si="1"/>
        <v>563</v>
      </c>
      <c r="K92" s="7" t="e">
        <f>IF(C92=#REF!,"","!")</f>
        <v>#REF!</v>
      </c>
      <c r="L92" s="7" t="e">
        <f>IF(D92=#REF!,"","!")</f>
        <v>#REF!</v>
      </c>
      <c r="M92" s="7" t="e">
        <f>IF(E92=#REF!,"","!")</f>
        <v>#REF!</v>
      </c>
      <c r="N92" s="7" t="e">
        <f>IF(F92=#REF!,"","!")</f>
        <v>#REF!</v>
      </c>
      <c r="O92" s="7" t="e">
        <f>IF(G92=#REF!,"","!")</f>
        <v>#REF!</v>
      </c>
      <c r="P92" s="7" t="e">
        <f>IF(H92=#REF!,"","!")</f>
        <v>#REF!</v>
      </c>
      <c r="Q92" s="7" t="e">
        <f>IF(I92=#REF!,"","!")</f>
        <v>#REF!</v>
      </c>
    </row>
    <row r="93" spans="1:17">
      <c r="B93">
        <v>2014</v>
      </c>
      <c r="C93" s="6"/>
      <c r="D93" s="6"/>
      <c r="E93" s="6"/>
      <c r="F93" s="6"/>
      <c r="G93" s="6"/>
      <c r="H93" s="6">
        <v>559</v>
      </c>
      <c r="I93" s="6">
        <f t="shared" si="1"/>
        <v>559</v>
      </c>
      <c r="K93" s="7" t="e">
        <f>IF(C93=#REF!,"","!")</f>
        <v>#REF!</v>
      </c>
      <c r="L93" s="7" t="e">
        <f>IF(D93=#REF!,"","!")</f>
        <v>#REF!</v>
      </c>
      <c r="M93" s="7" t="e">
        <f>IF(E93=#REF!,"","!")</f>
        <v>#REF!</v>
      </c>
      <c r="N93" s="7" t="e">
        <f>IF(F93=#REF!,"","!")</f>
        <v>#REF!</v>
      </c>
      <c r="O93" s="7" t="e">
        <f>IF(G93=#REF!,"","!")</f>
        <v>#REF!</v>
      </c>
      <c r="P93" s="7" t="e">
        <f>IF(H93=#REF!,"","!")</f>
        <v>#REF!</v>
      </c>
      <c r="Q93" s="7" t="e">
        <f>IF(I93=#REF!,"","!")</f>
        <v>#REF!</v>
      </c>
    </row>
    <row r="94" spans="1:17">
      <c r="B94">
        <v>2015</v>
      </c>
      <c r="C94" s="6"/>
      <c r="D94" s="6"/>
      <c r="E94" s="6"/>
      <c r="F94" s="6"/>
      <c r="G94" s="6"/>
      <c r="H94" s="6">
        <v>533</v>
      </c>
      <c r="I94" s="6">
        <f t="shared" si="1"/>
        <v>533</v>
      </c>
      <c r="K94" s="7" t="e">
        <f>IF(C94=#REF!,"","!")</f>
        <v>#REF!</v>
      </c>
      <c r="L94" s="7" t="e">
        <f>IF(D94=#REF!,"","!")</f>
        <v>#REF!</v>
      </c>
      <c r="M94" s="7" t="e">
        <f>IF(E94=#REF!,"","!")</f>
        <v>#REF!</v>
      </c>
      <c r="N94" s="7" t="e">
        <f>IF(F94=#REF!,"","!")</f>
        <v>#REF!</v>
      </c>
      <c r="O94" s="7" t="e">
        <f>IF(G94=#REF!,"","!")</f>
        <v>#REF!</v>
      </c>
      <c r="P94" s="7" t="e">
        <f>IF(H94=#REF!,"","!")</f>
        <v>#REF!</v>
      </c>
      <c r="Q94" s="7" t="e">
        <f>IF(I94=#REF!,"","!")</f>
        <v>#REF!</v>
      </c>
    </row>
    <row r="95" spans="1:17">
      <c r="B95">
        <v>2016</v>
      </c>
      <c r="C95" s="6"/>
      <c r="D95" s="6"/>
      <c r="E95" s="6"/>
      <c r="F95" s="6"/>
      <c r="G95" s="6"/>
      <c r="H95" s="6">
        <v>572</v>
      </c>
      <c r="I95" s="6">
        <f t="shared" si="1"/>
        <v>572</v>
      </c>
      <c r="K95" s="7" t="e">
        <f>IF(C95=#REF!,"","!")</f>
        <v>#REF!</v>
      </c>
      <c r="L95" s="7" t="e">
        <f>IF(D95=#REF!,"","!")</f>
        <v>#REF!</v>
      </c>
      <c r="M95" s="7" t="e">
        <f>IF(E95=#REF!,"","!")</f>
        <v>#REF!</v>
      </c>
      <c r="N95" s="7" t="e">
        <f>IF(F95=#REF!,"","!")</f>
        <v>#REF!</v>
      </c>
      <c r="O95" s="7" t="e">
        <f>IF(G95=#REF!,"","!")</f>
        <v>#REF!</v>
      </c>
      <c r="P95" s="7" t="e">
        <f>IF(H95=#REF!,"","!")</f>
        <v>#REF!</v>
      </c>
      <c r="Q95" s="7" t="e">
        <f>IF(I95=#REF!,"","!")</f>
        <v>#REF!</v>
      </c>
    </row>
    <row r="99" spans="1:16">
      <c r="A99" t="s">
        <v>0</v>
      </c>
      <c r="B99" t="s">
        <v>9</v>
      </c>
      <c r="C99" t="s">
        <v>5</v>
      </c>
      <c r="D99" t="s">
        <v>6</v>
      </c>
      <c r="E99" t="s">
        <v>10</v>
      </c>
      <c r="F99" t="s">
        <v>4</v>
      </c>
      <c r="G99" t="s">
        <v>18</v>
      </c>
      <c r="H99" t="s">
        <v>7</v>
      </c>
    </row>
    <row r="100" spans="1:16">
      <c r="A100" t="s">
        <v>1</v>
      </c>
      <c r="B100" s="5" t="s">
        <v>12</v>
      </c>
      <c r="C100" s="6">
        <v>22469296</v>
      </c>
      <c r="D100" s="6">
        <v>4961347</v>
      </c>
      <c r="E100" s="6">
        <v>1154315</v>
      </c>
      <c r="F100" s="6">
        <v>361456</v>
      </c>
      <c r="H100" s="6">
        <v>12572</v>
      </c>
      <c r="I100" s="6"/>
      <c r="J100" s="6"/>
      <c r="K100" s="7" t="e">
        <f>IF(C100=#REF!,"","!")</f>
        <v>#REF!</v>
      </c>
      <c r="L100" s="7" t="e">
        <f>IF(D100=#REF!,"","!")</f>
        <v>#REF!</v>
      </c>
      <c r="M100" s="7" t="e">
        <f>IF(E100=#REF!,"","!")</f>
        <v>#REF!</v>
      </c>
      <c r="N100" s="7" t="e">
        <f>IF(F100=#REF!,"","!")</f>
        <v>#REF!</v>
      </c>
      <c r="O100" s="7" t="e">
        <f>IF(G100=#REF!,"","!")</f>
        <v>#REF!</v>
      </c>
      <c r="P100" s="7" t="e">
        <f>IF(H100=#REF!,"","!")</f>
        <v>#REF!</v>
      </c>
    </row>
    <row r="101" spans="1:16">
      <c r="B101" s="5"/>
      <c r="C101" s="6">
        <v>25302893</v>
      </c>
      <c r="D101" s="6">
        <v>4672874.5299999993</v>
      </c>
      <c r="E101" s="6">
        <v>1101605</v>
      </c>
      <c r="F101" s="6">
        <v>465858</v>
      </c>
      <c r="H101" s="6">
        <v>13901</v>
      </c>
      <c r="I101" s="6"/>
      <c r="J101" s="6"/>
      <c r="K101" s="7" t="e">
        <f>IF(C101=#REF!,"","!")</f>
        <v>#REF!</v>
      </c>
      <c r="L101" s="7" t="e">
        <f>IF(D101=#REF!,"","!")</f>
        <v>#REF!</v>
      </c>
      <c r="M101" s="7" t="e">
        <f>IF(E101=#REF!,"","!")</f>
        <v>#REF!</v>
      </c>
      <c r="N101" s="7" t="e">
        <f>IF(F101=#REF!,"","!")</f>
        <v>#REF!</v>
      </c>
      <c r="O101" s="7" t="e">
        <f>IF(G101=#REF!,"","!")</f>
        <v>#REF!</v>
      </c>
      <c r="P101" s="7" t="e">
        <f>IF(H101=#REF!,"","!")</f>
        <v>#REF!</v>
      </c>
    </row>
    <row r="102" spans="1:16">
      <c r="B102" s="5" t="s">
        <v>25</v>
      </c>
      <c r="C102" s="6">
        <v>28294319</v>
      </c>
      <c r="D102" s="6">
        <v>4695445</v>
      </c>
      <c r="E102" s="6">
        <v>916953</v>
      </c>
      <c r="F102" s="6">
        <v>734958</v>
      </c>
      <c r="H102" s="6">
        <v>15101</v>
      </c>
      <c r="I102" s="6"/>
      <c r="J102" s="6"/>
      <c r="K102" s="7" t="e">
        <f>IF(C102=#REF!,"","!")</f>
        <v>#REF!</v>
      </c>
      <c r="L102" s="7" t="e">
        <f>IF(D102=#REF!,"","!")</f>
        <v>#REF!</v>
      </c>
      <c r="M102" s="7" t="e">
        <f>IF(E102=#REF!,"","!")</f>
        <v>#REF!</v>
      </c>
      <c r="N102" s="7" t="e">
        <f>IF(F102=#REF!,"","!")</f>
        <v>#REF!</v>
      </c>
      <c r="O102" s="7" t="e">
        <f>IF(G102=#REF!,"","!")</f>
        <v>#REF!</v>
      </c>
      <c r="P102" s="7" t="e">
        <f>IF(H102=#REF!,"","!")</f>
        <v>#REF!</v>
      </c>
    </row>
    <row r="103" spans="1:16">
      <c r="B103" s="5"/>
      <c r="C103" s="6">
        <v>24169478</v>
      </c>
      <c r="D103" s="6">
        <v>5281217</v>
      </c>
      <c r="E103" s="6" t="s">
        <v>8</v>
      </c>
      <c r="F103" s="6">
        <v>705927</v>
      </c>
      <c r="H103" s="6">
        <v>14958</v>
      </c>
      <c r="I103" s="6"/>
      <c r="J103" s="6"/>
      <c r="K103" s="7" t="e">
        <f>IF(C103=#REF!,"","!")</f>
        <v>#REF!</v>
      </c>
      <c r="L103" s="7" t="e">
        <f>IF(D103=#REF!,"","!")</f>
        <v>#REF!</v>
      </c>
      <c r="M103" s="7" t="e">
        <f>IF(E103=#REF!,"","!")</f>
        <v>#REF!</v>
      </c>
      <c r="N103" s="7" t="e">
        <f>IF(F103=#REF!,"","!")</f>
        <v>#REF!</v>
      </c>
      <c r="O103" s="7" t="e">
        <f>IF(G103=#REF!,"","!")</f>
        <v>#REF!</v>
      </c>
      <c r="P103" s="7" t="e">
        <f>IF(H103=#REF!,"","!")</f>
        <v>#REF!</v>
      </c>
    </row>
    <row r="104" spans="1:16">
      <c r="B104" s="5">
        <v>10</v>
      </c>
      <c r="C104" s="6">
        <v>26293727.25</v>
      </c>
      <c r="D104" s="6">
        <v>5113208</v>
      </c>
      <c r="E104" s="6" t="s">
        <v>8</v>
      </c>
      <c r="F104" s="6">
        <v>660014</v>
      </c>
      <c r="H104" s="6">
        <v>15729</v>
      </c>
      <c r="I104" s="6"/>
      <c r="J104" s="6"/>
      <c r="K104" s="7" t="e">
        <f>IF(C104=#REF!,"","!")</f>
        <v>#REF!</v>
      </c>
      <c r="L104" s="7" t="e">
        <f>IF(D104=#REF!,"","!")</f>
        <v>#REF!</v>
      </c>
      <c r="M104" s="7" t="e">
        <f>IF(E104=#REF!,"","!")</f>
        <v>#REF!</v>
      </c>
      <c r="N104" s="7" t="e">
        <f>IF(F104=#REF!,"","!")</f>
        <v>#REF!</v>
      </c>
      <c r="O104" s="7" t="e">
        <f>IF(G104=#REF!,"","!")</f>
        <v>#REF!</v>
      </c>
      <c r="P104" s="7" t="e">
        <f>IF(H104=#REF!,"","!")</f>
        <v>#REF!</v>
      </c>
    </row>
    <row r="105" spans="1:16">
      <c r="B105" s="5"/>
      <c r="C105" s="6">
        <v>28257929</v>
      </c>
      <c r="D105" s="6">
        <v>5174968</v>
      </c>
      <c r="E105" s="6" t="s">
        <v>8</v>
      </c>
      <c r="F105" s="6">
        <v>1073853</v>
      </c>
      <c r="H105" s="6">
        <v>16516</v>
      </c>
      <c r="I105" s="6"/>
      <c r="J105" s="6"/>
      <c r="K105" s="7" t="e">
        <f>IF(C105=#REF!,"","!")</f>
        <v>#REF!</v>
      </c>
      <c r="L105" s="7" t="e">
        <f>IF(D105=#REF!,"","!")</f>
        <v>#REF!</v>
      </c>
      <c r="M105" s="7" t="e">
        <f>IF(E105=#REF!,"","!")</f>
        <v>#REF!</v>
      </c>
      <c r="N105" s="7" t="e">
        <f>IF(F105=#REF!,"","!")</f>
        <v>#REF!</v>
      </c>
      <c r="O105" s="7" t="e">
        <f>IF(G105=#REF!,"","!")</f>
        <v>#REF!</v>
      </c>
      <c r="P105" s="7" t="e">
        <f>IF(H105=#REF!,"","!")</f>
        <v>#REF!</v>
      </c>
    </row>
    <row r="106" spans="1:16">
      <c r="B106" s="5">
        <v>12</v>
      </c>
      <c r="C106" s="6">
        <v>28832916.090999998</v>
      </c>
      <c r="D106" s="6">
        <v>5315333.25</v>
      </c>
      <c r="E106" s="6" t="s">
        <v>8</v>
      </c>
      <c r="F106" s="6">
        <v>880624.51199999999</v>
      </c>
      <c r="H106" s="6">
        <v>17123</v>
      </c>
      <c r="I106" s="6"/>
      <c r="J106" s="6"/>
      <c r="K106" s="7" t="e">
        <f>IF(C106=#REF!,"","!")</f>
        <v>#REF!</v>
      </c>
      <c r="L106" s="7" t="e">
        <f>IF(D106=#REF!,"","!")</f>
        <v>#REF!</v>
      </c>
      <c r="M106" s="7" t="e">
        <f>IF(E106=#REF!,"","!")</f>
        <v>#REF!</v>
      </c>
      <c r="N106" s="7" t="e">
        <f>IF(F106=#REF!,"","!")</f>
        <v>#REF!</v>
      </c>
      <c r="O106" s="7" t="e">
        <f>IF(G106=#REF!,"","!")</f>
        <v>#REF!</v>
      </c>
      <c r="P106" s="7" t="e">
        <f>IF(H106=#REF!,"","!")</f>
        <v>#REF!</v>
      </c>
    </row>
    <row r="107" spans="1:16">
      <c r="B107" s="5"/>
      <c r="C107" s="6">
        <v>32535182</v>
      </c>
      <c r="D107" s="6">
        <v>6487884</v>
      </c>
      <c r="E107" s="6" t="s">
        <v>8</v>
      </c>
      <c r="F107" s="6">
        <v>903044</v>
      </c>
      <c r="H107" s="6">
        <v>18091</v>
      </c>
      <c r="I107" s="6"/>
      <c r="J107" s="6"/>
      <c r="K107" s="7" t="e">
        <f>IF(C107=#REF!,"","!")</f>
        <v>#REF!</v>
      </c>
      <c r="L107" s="7" t="e">
        <f>IF(D107=#REF!,"","!")</f>
        <v>#REF!</v>
      </c>
      <c r="M107" s="7" t="e">
        <f>IF(E107=#REF!,"","!")</f>
        <v>#REF!</v>
      </c>
      <c r="N107" s="7" t="e">
        <f>IF(F107=#REF!,"","!")</f>
        <v>#REF!</v>
      </c>
      <c r="O107" s="7" t="e">
        <f>IF(G107=#REF!,"","!")</f>
        <v>#REF!</v>
      </c>
      <c r="P107" s="7" t="e">
        <f>IF(H107=#REF!,"","!")</f>
        <v>#REF!</v>
      </c>
    </row>
    <row r="108" spans="1:16">
      <c r="B108" s="5">
        <v>14</v>
      </c>
      <c r="C108" s="6">
        <v>34533740</v>
      </c>
      <c r="D108" s="6">
        <v>7068778</v>
      </c>
      <c r="E108" s="6" t="s">
        <v>8</v>
      </c>
      <c r="F108" s="6">
        <v>1006921</v>
      </c>
      <c r="H108" s="6">
        <v>19279</v>
      </c>
      <c r="I108" s="6"/>
      <c r="J108" s="6"/>
      <c r="K108" s="7" t="e">
        <f>IF(C108=#REF!,"","!")</f>
        <v>#REF!</v>
      </c>
      <c r="L108" s="7" t="e">
        <f>IF(D108=#REF!,"","!")</f>
        <v>#REF!</v>
      </c>
      <c r="M108" s="7" t="e">
        <f>IF(E108=#REF!,"","!")</f>
        <v>#REF!</v>
      </c>
      <c r="N108" s="7" t="e">
        <f>IF(F108=#REF!,"","!")</f>
        <v>#REF!</v>
      </c>
      <c r="O108" s="7" t="e">
        <f>IF(G108=#REF!,"","!")</f>
        <v>#REF!</v>
      </c>
      <c r="P108" s="7" t="e">
        <f>IF(H108=#REF!,"","!")</f>
        <v>#REF!</v>
      </c>
    </row>
    <row r="109" spans="1:16">
      <c r="B109" s="5"/>
      <c r="C109" s="6">
        <v>38693334</v>
      </c>
      <c r="D109" s="6">
        <v>8025487</v>
      </c>
      <c r="E109" s="6" t="s">
        <v>8</v>
      </c>
      <c r="F109" s="6">
        <v>1300512</v>
      </c>
      <c r="H109" s="6">
        <v>21059</v>
      </c>
      <c r="I109" s="6"/>
      <c r="J109" s="6"/>
      <c r="K109" s="7" t="e">
        <f>IF(C109=#REF!,"","!")</f>
        <v>#REF!</v>
      </c>
      <c r="L109" s="7" t="e">
        <f>IF(D109=#REF!,"","!")</f>
        <v>#REF!</v>
      </c>
      <c r="M109" s="7" t="e">
        <f>IF(E109=#REF!,"","!")</f>
        <v>#REF!</v>
      </c>
      <c r="N109" s="7" t="e">
        <f>IF(F109=#REF!,"","!")</f>
        <v>#REF!</v>
      </c>
      <c r="O109" s="7" t="e">
        <f>IF(G109=#REF!,"","!")</f>
        <v>#REF!</v>
      </c>
      <c r="P109" s="7" t="e">
        <f>IF(H109=#REF!,"","!")</f>
        <v>#REF!</v>
      </c>
    </row>
    <row r="110" spans="1:16">
      <c r="B110" s="5">
        <v>16</v>
      </c>
      <c r="C110" s="6">
        <v>42897942</v>
      </c>
      <c r="D110" s="6">
        <v>9659359</v>
      </c>
      <c r="E110" s="6" t="s">
        <v>8</v>
      </c>
      <c r="F110" s="6">
        <v>1142027</v>
      </c>
      <c r="H110" s="6">
        <v>23264</v>
      </c>
      <c r="I110" s="6"/>
      <c r="J110" s="6"/>
      <c r="K110" s="7" t="e">
        <f>IF(C110=#REF!,"","!")</f>
        <v>#REF!</v>
      </c>
      <c r="L110" s="7" t="e">
        <f>IF(D110=#REF!,"","!")</f>
        <v>#REF!</v>
      </c>
      <c r="M110" s="7" t="e">
        <f>IF(E110=#REF!,"","!")</f>
        <v>#REF!</v>
      </c>
      <c r="N110" s="7" t="e">
        <f>IF(F110=#REF!,"","!")</f>
        <v>#REF!</v>
      </c>
      <c r="O110" s="7" t="e">
        <f>IF(G110=#REF!,"","!")</f>
        <v>#REF!</v>
      </c>
      <c r="P110" s="7" t="e">
        <f>IF(H110=#REF!,"","!")</f>
        <v>#REF!</v>
      </c>
    </row>
    <row r="111" spans="1:16">
      <c r="A111" t="s">
        <v>26</v>
      </c>
      <c r="B111" s="5"/>
      <c r="C111" s="6"/>
      <c r="D111" s="6"/>
      <c r="E111" s="6"/>
      <c r="F111" s="6"/>
      <c r="G111" s="6"/>
      <c r="I111" s="6"/>
      <c r="J111" s="6"/>
      <c r="K111" s="7" t="e">
        <f>IF(C111=#REF!,"","!")</f>
        <v>#REF!</v>
      </c>
      <c r="L111" s="7" t="e">
        <f>IF(D111=#REF!,"","!")</f>
        <v>#REF!</v>
      </c>
      <c r="M111" s="7" t="e">
        <f>IF(E111=#REF!,"","!")</f>
        <v>#REF!</v>
      </c>
      <c r="N111" s="7" t="e">
        <f>IF(F111=#REF!,"","!")</f>
        <v>#REF!</v>
      </c>
      <c r="O111" s="7" t="e">
        <f>IF(G111=#REF!,"","!")</f>
        <v>#REF!</v>
      </c>
      <c r="P111" s="7" t="e">
        <f>IF(H111=#REF!,"","!")</f>
        <v>#REF!</v>
      </c>
    </row>
    <row r="112" spans="1:16">
      <c r="A112" t="s">
        <v>2</v>
      </c>
      <c r="B112" s="5" t="s">
        <v>12</v>
      </c>
      <c r="C112" s="6">
        <v>8770757</v>
      </c>
      <c r="D112" s="6">
        <v>2441130</v>
      </c>
      <c r="E112" s="6">
        <v>493745</v>
      </c>
      <c r="F112" s="6">
        <v>306127</v>
      </c>
      <c r="G112" s="6"/>
      <c r="H112" s="6">
        <v>6252</v>
      </c>
      <c r="I112" s="6"/>
      <c r="J112" s="6"/>
      <c r="K112" s="7" t="e">
        <f>IF(C112=#REF!,"","!")</f>
        <v>#REF!</v>
      </c>
      <c r="L112" s="7" t="e">
        <f>IF(D112=#REF!,"","!")</f>
        <v>#REF!</v>
      </c>
      <c r="M112" s="7" t="e">
        <f>IF(E112=#REF!,"","!")</f>
        <v>#REF!</v>
      </c>
      <c r="N112" s="7" t="e">
        <f>IF(F112=#REF!,"","!")</f>
        <v>#REF!</v>
      </c>
      <c r="O112" s="7" t="e">
        <f>IF(G112=#REF!,"","!")</f>
        <v>#REF!</v>
      </c>
      <c r="P112" s="7" t="e">
        <f>IF(H112=#REF!,"","!")</f>
        <v>#REF!</v>
      </c>
    </row>
    <row r="113" spans="1:16">
      <c r="B113" s="5"/>
      <c r="C113" s="6">
        <v>8578280</v>
      </c>
      <c r="D113" s="6">
        <v>2584171</v>
      </c>
      <c r="E113" s="6">
        <v>365159</v>
      </c>
      <c r="F113" s="6">
        <v>459832</v>
      </c>
      <c r="G113" s="6"/>
      <c r="H113" s="6">
        <v>6080</v>
      </c>
      <c r="I113" s="6"/>
      <c r="J113" s="6"/>
      <c r="K113" s="7" t="e">
        <f>IF(C113=#REF!,"","!")</f>
        <v>#REF!</v>
      </c>
      <c r="L113" s="7" t="e">
        <f>IF(D113=#REF!,"","!")</f>
        <v>#REF!</v>
      </c>
      <c r="M113" s="7" t="e">
        <f>IF(E113=#REF!,"","!")</f>
        <v>#REF!</v>
      </c>
      <c r="N113" s="7" t="e">
        <f>IF(F113=#REF!,"","!")</f>
        <v>#REF!</v>
      </c>
      <c r="O113" s="7" t="e">
        <f>IF(G113=#REF!,"","!")</f>
        <v>#REF!</v>
      </c>
      <c r="P113" s="7" t="e">
        <f>IF(H113=#REF!,"","!")</f>
        <v>#REF!</v>
      </c>
    </row>
    <row r="114" spans="1:16">
      <c r="B114" s="5" t="s">
        <v>25</v>
      </c>
      <c r="C114" s="6">
        <v>9062957</v>
      </c>
      <c r="D114" s="6">
        <v>1859605</v>
      </c>
      <c r="E114" s="6">
        <v>405949</v>
      </c>
      <c r="F114" s="6">
        <v>458862</v>
      </c>
      <c r="G114" s="6"/>
      <c r="H114" s="6">
        <v>6034</v>
      </c>
      <c r="I114" s="6"/>
      <c r="J114" s="6"/>
      <c r="K114" s="7" t="e">
        <f>IF(C114=#REF!,"","!")</f>
        <v>#REF!</v>
      </c>
      <c r="L114" s="7" t="e">
        <f>IF(D114=#REF!,"","!")</f>
        <v>#REF!</v>
      </c>
      <c r="M114" s="7" t="e">
        <f>IF(E114=#REF!,"","!")</f>
        <v>#REF!</v>
      </c>
      <c r="N114" s="7" t="e">
        <f>IF(F114=#REF!,"","!")</f>
        <v>#REF!</v>
      </c>
      <c r="O114" s="7" t="e">
        <f>IF(G114=#REF!,"","!")</f>
        <v>#REF!</v>
      </c>
      <c r="P114" s="7" t="e">
        <f>IF(H114=#REF!,"","!")</f>
        <v>#REF!</v>
      </c>
    </row>
    <row r="115" spans="1:16">
      <c r="B115" s="5"/>
      <c r="C115" s="6">
        <v>8537719</v>
      </c>
      <c r="D115" s="6">
        <v>2689757</v>
      </c>
      <c r="E115" s="6" t="s">
        <v>8</v>
      </c>
      <c r="F115" s="6">
        <v>302974</v>
      </c>
      <c r="G115" s="6"/>
      <c r="H115" s="6">
        <v>6263</v>
      </c>
      <c r="I115" s="6"/>
      <c r="J115" s="6"/>
      <c r="K115" s="7" t="e">
        <f>IF(C115=#REF!,"","!")</f>
        <v>#REF!</v>
      </c>
      <c r="L115" s="7" t="e">
        <f>IF(D115=#REF!,"","!")</f>
        <v>#REF!</v>
      </c>
      <c r="M115" s="7" t="e">
        <f>IF(E115=#REF!,"","!")</f>
        <v>#REF!</v>
      </c>
      <c r="N115" s="7" t="e">
        <f>IF(F115=#REF!,"","!")</f>
        <v>#REF!</v>
      </c>
      <c r="O115" s="7" t="e">
        <f>IF(G115=#REF!,"","!")</f>
        <v>#REF!</v>
      </c>
      <c r="P115" s="7" t="e">
        <f>IF(H115=#REF!,"","!")</f>
        <v>#REF!</v>
      </c>
    </row>
    <row r="116" spans="1:16">
      <c r="B116" s="5">
        <v>10</v>
      </c>
      <c r="C116" s="6">
        <v>7573675</v>
      </c>
      <c r="D116" s="6">
        <v>2190828.7000000002</v>
      </c>
      <c r="E116" s="6" t="s">
        <v>8</v>
      </c>
      <c r="F116" s="6">
        <v>240541</v>
      </c>
      <c r="G116" s="6"/>
      <c r="H116" s="6">
        <v>6144</v>
      </c>
      <c r="I116" s="6"/>
      <c r="J116" s="6"/>
      <c r="K116" s="7" t="e">
        <f>IF(C116=#REF!,"","!")</f>
        <v>#REF!</v>
      </c>
      <c r="L116" s="7" t="e">
        <f>IF(D116=#REF!,"","!")</f>
        <v>#REF!</v>
      </c>
      <c r="M116" s="7" t="e">
        <f>IF(E116=#REF!,"","!")</f>
        <v>#REF!</v>
      </c>
      <c r="N116" s="7" t="e">
        <f>IF(F116=#REF!,"","!")</f>
        <v>#REF!</v>
      </c>
      <c r="O116" s="7" t="e">
        <f>IF(G116=#REF!,"","!")</f>
        <v>#REF!</v>
      </c>
      <c r="P116" s="7" t="e">
        <f>IF(H116=#REF!,"","!")</f>
        <v>#REF!</v>
      </c>
    </row>
    <row r="117" spans="1:16">
      <c r="B117" s="5"/>
      <c r="C117" s="6">
        <v>6595984</v>
      </c>
      <c r="D117" s="6">
        <v>2072185</v>
      </c>
      <c r="E117" s="6" t="s">
        <v>8</v>
      </c>
      <c r="F117" s="6">
        <v>163510</v>
      </c>
      <c r="G117" s="6"/>
      <c r="H117" s="6">
        <v>5842</v>
      </c>
      <c r="I117" s="6"/>
      <c r="J117" s="6"/>
      <c r="K117" s="7" t="e">
        <f>IF(C117=#REF!,"","!")</f>
        <v>#REF!</v>
      </c>
      <c r="L117" s="7" t="e">
        <f>IF(D117=#REF!,"","!")</f>
        <v>#REF!</v>
      </c>
      <c r="M117" s="7" t="e">
        <f>IF(E117=#REF!,"","!")</f>
        <v>#REF!</v>
      </c>
      <c r="N117" s="7" t="e">
        <f>IF(F117=#REF!,"","!")</f>
        <v>#REF!</v>
      </c>
      <c r="O117" s="7" t="e">
        <f>IF(G117=#REF!,"","!")</f>
        <v>#REF!</v>
      </c>
      <c r="P117" s="7" t="e">
        <f>IF(H117=#REF!,"","!")</f>
        <v>#REF!</v>
      </c>
    </row>
    <row r="118" spans="1:16">
      <c r="B118" s="5">
        <v>12</v>
      </c>
      <c r="C118" s="6">
        <v>7441178.2450000001</v>
      </c>
      <c r="D118" s="6">
        <v>2240974.0060000001</v>
      </c>
      <c r="E118" s="6" t="s">
        <v>8</v>
      </c>
      <c r="F118" s="6">
        <v>178588</v>
      </c>
      <c r="G118" s="6"/>
      <c r="H118" s="6">
        <v>6223</v>
      </c>
      <c r="I118" s="6"/>
      <c r="J118" s="6"/>
      <c r="K118" s="7" t="e">
        <f>IF(C118=#REF!,"","!")</f>
        <v>#REF!</v>
      </c>
      <c r="L118" s="7" t="e">
        <f>IF(D118=#REF!,"","!")</f>
        <v>#REF!</v>
      </c>
      <c r="M118" s="7" t="e">
        <f>IF(E118=#REF!,"","!")</f>
        <v>#REF!</v>
      </c>
      <c r="N118" s="7" t="e">
        <f>IF(F118=#REF!,"","!")</f>
        <v>#REF!</v>
      </c>
      <c r="O118" s="7" t="e">
        <f>IF(G118=#REF!,"","!")</f>
        <v>#REF!</v>
      </c>
      <c r="P118" s="7" t="e">
        <f>IF(H118=#REF!,"","!")</f>
        <v>#REF!</v>
      </c>
    </row>
    <row r="119" spans="1:16">
      <c r="B119" s="5"/>
      <c r="C119" s="6">
        <v>7720812</v>
      </c>
      <c r="D119" s="6">
        <v>2822317</v>
      </c>
      <c r="E119" s="6" t="s">
        <v>8</v>
      </c>
      <c r="F119" s="6">
        <v>425662</v>
      </c>
      <c r="G119" s="6"/>
      <c r="H119" s="6">
        <v>6749</v>
      </c>
      <c r="I119" s="6"/>
      <c r="J119" s="6"/>
      <c r="K119" s="7" t="e">
        <f>IF(C119=#REF!,"","!")</f>
        <v>#REF!</v>
      </c>
      <c r="L119" s="7" t="e">
        <f>IF(D119=#REF!,"","!")</f>
        <v>#REF!</v>
      </c>
      <c r="M119" s="7" t="e">
        <f>IF(E119=#REF!,"","!")</f>
        <v>#REF!</v>
      </c>
      <c r="N119" s="7" t="e">
        <f>IF(F119=#REF!,"","!")</f>
        <v>#REF!</v>
      </c>
      <c r="O119" s="7" t="e">
        <f>IF(G119=#REF!,"","!")</f>
        <v>#REF!</v>
      </c>
      <c r="P119" s="7" t="e">
        <f>IF(H119=#REF!,"","!")</f>
        <v>#REF!</v>
      </c>
    </row>
    <row r="120" spans="1:16">
      <c r="B120" s="5">
        <v>14</v>
      </c>
      <c r="C120" s="6">
        <v>8276037</v>
      </c>
      <c r="D120" s="6">
        <v>2789833</v>
      </c>
      <c r="E120" s="6" t="s">
        <v>8</v>
      </c>
      <c r="F120" s="6">
        <v>270051</v>
      </c>
      <c r="G120" s="6"/>
      <c r="H120" s="6">
        <v>7031</v>
      </c>
      <c r="I120" s="6"/>
      <c r="J120" s="6"/>
      <c r="K120" s="7" t="e">
        <f>IF(C120=#REF!,"","!")</f>
        <v>#REF!</v>
      </c>
      <c r="L120" s="7" t="e">
        <f>IF(D120=#REF!,"","!")</f>
        <v>#REF!</v>
      </c>
      <c r="M120" s="7" t="e">
        <f>IF(E120=#REF!,"","!")</f>
        <v>#REF!</v>
      </c>
      <c r="N120" s="7" t="e">
        <f>IF(F120=#REF!,"","!")</f>
        <v>#REF!</v>
      </c>
      <c r="O120" s="7" t="e">
        <f>IF(G120=#REF!,"","!")</f>
        <v>#REF!</v>
      </c>
      <c r="P120" s="7" t="e">
        <f>IF(H120=#REF!,"","!")</f>
        <v>#REF!</v>
      </c>
    </row>
    <row r="121" spans="1:16">
      <c r="B121" s="5"/>
      <c r="C121" s="6">
        <v>8320066</v>
      </c>
      <c r="D121" s="6">
        <v>2640299</v>
      </c>
      <c r="E121" s="6" t="s">
        <v>8</v>
      </c>
      <c r="F121" s="6">
        <v>252835</v>
      </c>
      <c r="G121" s="6"/>
      <c r="H121" s="6">
        <v>7242</v>
      </c>
      <c r="I121" s="6"/>
      <c r="J121" s="6"/>
      <c r="K121" s="7" t="e">
        <f>IF(C121=#REF!,"","!")</f>
        <v>#REF!</v>
      </c>
      <c r="L121" s="7" t="e">
        <f>IF(D121=#REF!,"","!")</f>
        <v>#REF!</v>
      </c>
      <c r="M121" s="7" t="e">
        <f>IF(E121=#REF!,"","!")</f>
        <v>#REF!</v>
      </c>
      <c r="N121" s="7" t="e">
        <f>IF(F121=#REF!,"","!")</f>
        <v>#REF!</v>
      </c>
      <c r="O121" s="7" t="e">
        <f>IF(G121=#REF!,"","!")</f>
        <v>#REF!</v>
      </c>
      <c r="P121" s="7" t="e">
        <f>IF(H121=#REF!,"","!")</f>
        <v>#REF!</v>
      </c>
    </row>
    <row r="122" spans="1:16">
      <c r="B122" s="5">
        <v>16</v>
      </c>
      <c r="C122" s="6">
        <v>8827401</v>
      </c>
      <c r="D122" s="6">
        <v>2735809</v>
      </c>
      <c r="E122" s="6" t="s">
        <v>8</v>
      </c>
      <c r="F122" s="6">
        <v>507636</v>
      </c>
      <c r="G122" s="6"/>
      <c r="H122" s="6">
        <v>7453</v>
      </c>
      <c r="I122" s="6"/>
      <c r="J122" s="6"/>
      <c r="K122" s="7" t="e">
        <f>IF(C122=#REF!,"","!")</f>
        <v>#REF!</v>
      </c>
      <c r="L122" s="7" t="e">
        <f>IF(D122=#REF!,"","!")</f>
        <v>#REF!</v>
      </c>
      <c r="M122" s="7" t="e">
        <f>IF(E122=#REF!,"","!")</f>
        <v>#REF!</v>
      </c>
      <c r="N122" s="7" t="e">
        <f>IF(F122=#REF!,"","!")</f>
        <v>#REF!</v>
      </c>
      <c r="O122" s="7" t="e">
        <f>IF(G122=#REF!,"","!")</f>
        <v>#REF!</v>
      </c>
      <c r="P122" s="7" t="e">
        <f>IF(H122=#REF!,"","!")</f>
        <v>#REF!</v>
      </c>
    </row>
    <row r="123" spans="1:16">
      <c r="A123" t="s">
        <v>26</v>
      </c>
      <c r="B123" s="5"/>
      <c r="C123" s="6"/>
      <c r="D123" s="6"/>
      <c r="E123" s="6"/>
      <c r="F123" s="6"/>
      <c r="G123" s="6"/>
      <c r="I123" s="6"/>
      <c r="J123" s="6"/>
      <c r="K123" s="7" t="e">
        <f>IF(C123=#REF!,"","!")</f>
        <v>#REF!</v>
      </c>
      <c r="L123" s="7" t="e">
        <f>IF(D123=#REF!,"","!")</f>
        <v>#REF!</v>
      </c>
      <c r="M123" s="7" t="e">
        <f>IF(E123=#REF!,"","!")</f>
        <v>#REF!</v>
      </c>
      <c r="N123" s="7" t="e">
        <f>IF(F123=#REF!,"","!")</f>
        <v>#REF!</v>
      </c>
      <c r="O123" s="7" t="e">
        <f>IF(G123=#REF!,"","!")</f>
        <v>#REF!</v>
      </c>
      <c r="P123" s="7" t="e">
        <f>IF(H123=#REF!,"","!")</f>
        <v>#REF!</v>
      </c>
    </row>
    <row r="124" spans="1:16">
      <c r="A124" t="s">
        <v>3</v>
      </c>
      <c r="B124" s="5" t="s">
        <v>12</v>
      </c>
      <c r="C124" s="6">
        <v>11473615</v>
      </c>
      <c r="D124" s="6">
        <v>1287660</v>
      </c>
      <c r="E124" s="6">
        <v>28403</v>
      </c>
      <c r="F124" s="6">
        <v>106372</v>
      </c>
      <c r="G124" s="6"/>
      <c r="H124" s="6">
        <v>61135</v>
      </c>
      <c r="I124" s="6"/>
      <c r="J124" s="6"/>
      <c r="K124" s="7" t="e">
        <f>IF(C124=#REF!,"","!")</f>
        <v>#REF!</v>
      </c>
      <c r="L124" s="7" t="e">
        <f>IF(D124=#REF!,"","!")</f>
        <v>#REF!</v>
      </c>
      <c r="M124" s="7" t="e">
        <f>IF(E124=#REF!,"","!")</f>
        <v>#REF!</v>
      </c>
      <c r="N124" s="7" t="e">
        <f>IF(F124=#REF!,"","!")</f>
        <v>#REF!</v>
      </c>
      <c r="O124" s="7" t="e">
        <f>IF(G124=#REF!,"","!")</f>
        <v>#REF!</v>
      </c>
      <c r="P124" s="7" t="e">
        <f>IF(H124=#REF!,"","!")</f>
        <v>#REF!</v>
      </c>
    </row>
    <row r="125" spans="1:16">
      <c r="B125" s="5"/>
      <c r="C125" s="6">
        <v>10983715</v>
      </c>
      <c r="D125" s="6">
        <v>1151842</v>
      </c>
      <c r="E125" s="6">
        <v>25638</v>
      </c>
      <c r="F125" s="6">
        <v>104604</v>
      </c>
      <c r="G125" s="6"/>
      <c r="H125" s="6">
        <v>62880</v>
      </c>
      <c r="I125" s="6"/>
      <c r="J125" s="6"/>
      <c r="K125" s="7" t="e">
        <f>IF(C125=#REF!,"","!")</f>
        <v>#REF!</v>
      </c>
      <c r="L125" s="7" t="e">
        <f>IF(D125=#REF!,"","!")</f>
        <v>#REF!</v>
      </c>
      <c r="M125" s="7" t="e">
        <f>IF(E125=#REF!,"","!")</f>
        <v>#REF!</v>
      </c>
      <c r="N125" s="7" t="e">
        <f>IF(F125=#REF!,"","!")</f>
        <v>#REF!</v>
      </c>
      <c r="O125" s="7" t="e">
        <f>IF(G125=#REF!,"","!")</f>
        <v>#REF!</v>
      </c>
      <c r="P125" s="7" t="e">
        <f>IF(H125=#REF!,"","!")</f>
        <v>#REF!</v>
      </c>
    </row>
    <row r="126" spans="1:16">
      <c r="B126" s="5" t="s">
        <v>25</v>
      </c>
      <c r="C126" s="6">
        <v>14184984</v>
      </c>
      <c r="D126" s="6">
        <v>1079304</v>
      </c>
      <c r="E126" s="6">
        <v>37537</v>
      </c>
      <c r="F126" s="6">
        <v>106815</v>
      </c>
      <c r="G126" s="6"/>
      <c r="H126" s="6">
        <v>51614</v>
      </c>
      <c r="I126" s="6"/>
      <c r="J126" s="6"/>
      <c r="K126" s="7" t="e">
        <f>IF(C126=#REF!,"","!")</f>
        <v>#REF!</v>
      </c>
      <c r="L126" s="7" t="e">
        <f>IF(D126=#REF!,"","!")</f>
        <v>#REF!</v>
      </c>
      <c r="M126" s="7" t="e">
        <f>IF(E126=#REF!,"","!")</f>
        <v>#REF!</v>
      </c>
      <c r="N126" s="7" t="e">
        <f>IF(F126=#REF!,"","!")</f>
        <v>#REF!</v>
      </c>
      <c r="O126" s="7" t="e">
        <f>IF(G126=#REF!,"","!")</f>
        <v>#REF!</v>
      </c>
      <c r="P126" s="7" t="e">
        <f>IF(H126=#REF!,"","!")</f>
        <v>#REF!</v>
      </c>
    </row>
    <row r="127" spans="1:16">
      <c r="B127" s="5"/>
      <c r="C127" s="6">
        <v>15203580</v>
      </c>
      <c r="D127" s="6">
        <v>1363471</v>
      </c>
      <c r="E127" s="6" t="s">
        <v>8</v>
      </c>
      <c r="F127" s="6">
        <v>48070</v>
      </c>
      <c r="G127" s="6"/>
      <c r="H127" s="6">
        <v>34107</v>
      </c>
      <c r="I127" s="6"/>
      <c r="J127" s="6"/>
      <c r="K127" s="7" t="e">
        <f>IF(C127=#REF!,"","!")</f>
        <v>#REF!</v>
      </c>
      <c r="L127" s="7" t="e">
        <f>IF(D127=#REF!,"","!")</f>
        <v>#REF!</v>
      </c>
      <c r="M127" s="7" t="e">
        <f>IF(E127=#REF!,"","!")</f>
        <v>#REF!</v>
      </c>
      <c r="N127" s="7" t="e">
        <f>IF(F127=#REF!,"","!")</f>
        <v>#REF!</v>
      </c>
      <c r="O127" s="7" t="e">
        <f>IF(G127=#REF!,"","!")</f>
        <v>#REF!</v>
      </c>
      <c r="P127" s="7" t="e">
        <f>IF(H127=#REF!,"","!")</f>
        <v>#REF!</v>
      </c>
    </row>
    <row r="128" spans="1:16">
      <c r="B128" s="5">
        <v>10</v>
      </c>
      <c r="C128" s="6">
        <v>13566499</v>
      </c>
      <c r="D128" s="6">
        <v>1120699</v>
      </c>
      <c r="E128" s="6" t="s">
        <v>8</v>
      </c>
      <c r="F128" s="6">
        <v>14534</v>
      </c>
      <c r="G128" s="6"/>
      <c r="H128" s="6">
        <v>32913</v>
      </c>
      <c r="I128" s="6"/>
      <c r="J128" s="6"/>
      <c r="K128" s="7" t="e">
        <f>IF(C128=#REF!,"","!")</f>
        <v>#REF!</v>
      </c>
      <c r="L128" s="7" t="e">
        <f>IF(D128=#REF!,"","!")</f>
        <v>#REF!</v>
      </c>
      <c r="M128" s="7" t="e">
        <f>IF(E128=#REF!,"","!")</f>
        <v>#REF!</v>
      </c>
      <c r="N128" s="7" t="e">
        <f>IF(F128=#REF!,"","!")</f>
        <v>#REF!</v>
      </c>
      <c r="O128" s="7" t="e">
        <f>IF(G128=#REF!,"","!")</f>
        <v>#REF!</v>
      </c>
      <c r="P128" s="7" t="e">
        <f>IF(H128=#REF!,"","!")</f>
        <v>#REF!</v>
      </c>
    </row>
    <row r="129" spans="1:16">
      <c r="B129" s="5"/>
      <c r="C129" s="6">
        <v>14479160</v>
      </c>
      <c r="D129" s="6">
        <v>683530</v>
      </c>
      <c r="E129" s="6" t="s">
        <v>8</v>
      </c>
      <c r="F129" s="6">
        <v>3075</v>
      </c>
      <c r="G129" s="6"/>
      <c r="H129" s="6">
        <v>31195</v>
      </c>
      <c r="I129" s="6"/>
      <c r="J129" s="6"/>
      <c r="K129" s="7" t="e">
        <f>IF(C129=#REF!,"","!")</f>
        <v>#REF!</v>
      </c>
      <c r="L129" s="7" t="e">
        <f>IF(D129=#REF!,"","!")</f>
        <v>#REF!</v>
      </c>
      <c r="M129" s="7" t="e">
        <f>IF(E129=#REF!,"","!")</f>
        <v>#REF!</v>
      </c>
      <c r="N129" s="7" t="e">
        <f>IF(F129=#REF!,"","!")</f>
        <v>#REF!</v>
      </c>
      <c r="O129" s="7" t="e">
        <f>IF(G129=#REF!,"","!")</f>
        <v>#REF!</v>
      </c>
      <c r="P129" s="7" t="e">
        <f>IF(H129=#REF!,"","!")</f>
        <v>#REF!</v>
      </c>
    </row>
    <row r="130" spans="1:16">
      <c r="B130" s="5">
        <v>12</v>
      </c>
      <c r="C130" s="6">
        <v>15338483</v>
      </c>
      <c r="D130" s="6">
        <v>1474656</v>
      </c>
      <c r="E130" s="6" t="s">
        <v>8</v>
      </c>
      <c r="F130" s="6">
        <v>17834</v>
      </c>
      <c r="G130" s="6"/>
      <c r="H130" s="6">
        <v>29392</v>
      </c>
      <c r="I130" s="6"/>
      <c r="J130" s="6"/>
      <c r="K130" s="7" t="e">
        <f>IF(C130=#REF!,"","!")</f>
        <v>#REF!</v>
      </c>
      <c r="L130" s="7" t="e">
        <f>IF(D130=#REF!,"","!")</f>
        <v>#REF!</v>
      </c>
      <c r="M130" s="7" t="e">
        <f>IF(E130=#REF!,"","!")</f>
        <v>#REF!</v>
      </c>
      <c r="N130" s="7" t="e">
        <f>IF(F130=#REF!,"","!")</f>
        <v>#REF!</v>
      </c>
      <c r="O130" s="7" t="e">
        <f>IF(G130=#REF!,"","!")</f>
        <v>#REF!</v>
      </c>
      <c r="P130" s="7" t="e">
        <f>IF(H130=#REF!,"","!")</f>
        <v>#REF!</v>
      </c>
    </row>
    <row r="131" spans="1:16">
      <c r="B131" s="5"/>
      <c r="C131" s="6">
        <v>16112755</v>
      </c>
      <c r="D131" s="6">
        <v>1093538</v>
      </c>
      <c r="E131" s="6" t="s">
        <v>8</v>
      </c>
      <c r="F131" s="6">
        <v>97229</v>
      </c>
      <c r="G131" s="6"/>
      <c r="H131" s="6">
        <v>30996</v>
      </c>
      <c r="I131" s="6"/>
      <c r="J131" s="6"/>
      <c r="K131" s="7" t="e">
        <f>IF(C131=#REF!,"","!")</f>
        <v>#REF!</v>
      </c>
      <c r="L131" s="7" t="e">
        <f>IF(D131=#REF!,"","!")</f>
        <v>#REF!</v>
      </c>
      <c r="M131" s="7" t="e">
        <f>IF(E131=#REF!,"","!")</f>
        <v>#REF!</v>
      </c>
      <c r="N131" s="7" t="e">
        <f>IF(F131=#REF!,"","!")</f>
        <v>#REF!</v>
      </c>
      <c r="O131" s="7" t="e">
        <f>IF(G131=#REF!,"","!")</f>
        <v>#REF!</v>
      </c>
      <c r="P131" s="7" t="e">
        <f>IF(H131=#REF!,"","!")</f>
        <v>#REF!</v>
      </c>
    </row>
    <row r="132" spans="1:16">
      <c r="B132" s="5">
        <v>14</v>
      </c>
      <c r="C132" s="6">
        <v>14095287</v>
      </c>
      <c r="D132" s="6">
        <v>1098014</v>
      </c>
      <c r="E132" s="6" t="s">
        <v>8</v>
      </c>
      <c r="F132" s="6">
        <v>420153</v>
      </c>
      <c r="G132" s="6"/>
      <c r="H132" s="6">
        <v>46626</v>
      </c>
      <c r="I132" s="6"/>
      <c r="J132" s="6"/>
      <c r="K132" s="7" t="e">
        <f>IF(C132=#REF!,"","!")</f>
        <v>#REF!</v>
      </c>
      <c r="L132" s="7" t="e">
        <f>IF(D132=#REF!,"","!")</f>
        <v>#REF!</v>
      </c>
      <c r="M132" s="7" t="e">
        <f>IF(E132=#REF!,"","!")</f>
        <v>#REF!</v>
      </c>
      <c r="N132" s="7" t="e">
        <f>IF(F132=#REF!,"","!")</f>
        <v>#REF!</v>
      </c>
      <c r="O132" s="7" t="e">
        <f>IF(G132=#REF!,"","!")</f>
        <v>#REF!</v>
      </c>
      <c r="P132" s="7" t="e">
        <f>IF(H132=#REF!,"","!")</f>
        <v>#REF!</v>
      </c>
    </row>
    <row r="133" spans="1:16">
      <c r="B133" s="5"/>
      <c r="C133" s="6">
        <v>13992126</v>
      </c>
      <c r="D133" s="6">
        <v>1247904</v>
      </c>
      <c r="E133" s="6" t="s">
        <v>8</v>
      </c>
      <c r="F133" s="6">
        <v>59359</v>
      </c>
      <c r="G133" s="6"/>
      <c r="H133" s="6">
        <v>46326</v>
      </c>
      <c r="I133" s="6"/>
      <c r="J133" s="6"/>
      <c r="K133" s="7" t="e">
        <f>IF(C133=#REF!,"","!")</f>
        <v>#REF!</v>
      </c>
      <c r="L133" s="7" t="e">
        <f>IF(D133=#REF!,"","!")</f>
        <v>#REF!</v>
      </c>
      <c r="M133" s="7" t="e">
        <f>IF(E133=#REF!,"","!")</f>
        <v>#REF!</v>
      </c>
      <c r="N133" s="7" t="e">
        <f>IF(F133=#REF!,"","!")</f>
        <v>#REF!</v>
      </c>
      <c r="O133" s="7" t="e">
        <f>IF(G133=#REF!,"","!")</f>
        <v>#REF!</v>
      </c>
      <c r="P133" s="7" t="e">
        <f>IF(H133=#REF!,"","!")</f>
        <v>#REF!</v>
      </c>
    </row>
    <row r="134" spans="1:16">
      <c r="B134" s="5">
        <v>16</v>
      </c>
      <c r="C134" s="6">
        <v>15284227</v>
      </c>
      <c r="D134" s="6">
        <v>1794792</v>
      </c>
      <c r="E134" s="6" t="s">
        <v>8</v>
      </c>
      <c r="F134" s="6">
        <v>69393</v>
      </c>
      <c r="G134" s="6"/>
      <c r="H134" s="6">
        <v>48022</v>
      </c>
      <c r="I134" s="6"/>
      <c r="J134" s="6"/>
      <c r="K134" s="7" t="e">
        <f>IF(C134=#REF!,"","!")</f>
        <v>#REF!</v>
      </c>
      <c r="L134" s="7" t="e">
        <f>IF(D134=#REF!,"","!")</f>
        <v>#REF!</v>
      </c>
      <c r="M134" s="7" t="e">
        <f>IF(E134=#REF!,"","!")</f>
        <v>#REF!</v>
      </c>
      <c r="N134" s="7" t="e">
        <f>IF(F134=#REF!,"","!")</f>
        <v>#REF!</v>
      </c>
      <c r="O134" s="7" t="e">
        <f>IF(G134=#REF!,"","!")</f>
        <v>#REF!</v>
      </c>
      <c r="P134" s="7" t="e">
        <f>IF(H134=#REF!,"","!")</f>
        <v>#REF!</v>
      </c>
    </row>
    <row r="135" spans="1:16">
      <c r="A135" t="s">
        <v>26</v>
      </c>
      <c r="B135" s="5"/>
      <c r="C135" s="6"/>
      <c r="D135" s="6"/>
      <c r="E135" s="6"/>
      <c r="F135" s="6"/>
      <c r="G135" s="6"/>
      <c r="I135" s="6"/>
      <c r="J135" s="6"/>
      <c r="K135" s="7" t="e">
        <f>IF(C135=#REF!,"","!")</f>
        <v>#REF!</v>
      </c>
      <c r="L135" s="7" t="e">
        <f>IF(D135=#REF!,"","!")</f>
        <v>#REF!</v>
      </c>
      <c r="M135" s="7" t="e">
        <f>IF(E135=#REF!,"","!")</f>
        <v>#REF!</v>
      </c>
      <c r="N135" s="7" t="e">
        <f>IF(F135=#REF!,"","!")</f>
        <v>#REF!</v>
      </c>
      <c r="O135" s="7" t="e">
        <f>IF(G135=#REF!,"","!")</f>
        <v>#REF!</v>
      </c>
      <c r="P135" s="7" t="e">
        <f>IF(H135=#REF!,"","!")</f>
        <v>#REF!</v>
      </c>
    </row>
    <row r="136" spans="1:16">
      <c r="A136" t="s">
        <v>27</v>
      </c>
      <c r="B136" s="5" t="s">
        <v>12</v>
      </c>
      <c r="C136" s="6"/>
      <c r="D136" s="6"/>
      <c r="E136" s="6"/>
      <c r="F136" s="6"/>
      <c r="G136" s="6">
        <v>9200787</v>
      </c>
      <c r="H136" s="6">
        <v>363</v>
      </c>
      <c r="I136" s="6"/>
      <c r="J136" s="6"/>
      <c r="K136" s="7" t="e">
        <f>IF(C136=#REF!,"","!")</f>
        <v>#REF!</v>
      </c>
      <c r="L136" s="7" t="e">
        <f>IF(D136=#REF!,"","!")</f>
        <v>#REF!</v>
      </c>
      <c r="M136" s="7" t="e">
        <f>IF(E136=#REF!,"","!")</f>
        <v>#REF!</v>
      </c>
      <c r="N136" s="7" t="e">
        <f>IF(F136=#REF!,"","!")</f>
        <v>#REF!</v>
      </c>
      <c r="O136" s="7" t="e">
        <f>IF(G136=#REF!,"","!")</f>
        <v>#REF!</v>
      </c>
      <c r="P136" s="7" t="e">
        <f>IF(H136=#REF!,"","!")</f>
        <v>#REF!</v>
      </c>
    </row>
    <row r="137" spans="1:16">
      <c r="B137" s="5"/>
      <c r="C137" s="6"/>
      <c r="D137" s="6"/>
      <c r="E137" s="6"/>
      <c r="F137" s="6"/>
      <c r="G137" s="6">
        <v>10989508</v>
      </c>
      <c r="H137" s="6">
        <v>380</v>
      </c>
      <c r="I137" s="6"/>
      <c r="J137" s="6"/>
      <c r="K137" s="7" t="e">
        <f>IF(C137=#REF!,"","!")</f>
        <v>#REF!</v>
      </c>
      <c r="L137" s="7" t="e">
        <f>IF(D137=#REF!,"","!")</f>
        <v>#REF!</v>
      </c>
      <c r="M137" s="7" t="e">
        <f>IF(E137=#REF!,"","!")</f>
        <v>#REF!</v>
      </c>
      <c r="N137" s="7" t="e">
        <f>IF(F137=#REF!,"","!")</f>
        <v>#REF!</v>
      </c>
      <c r="O137" s="7" t="e">
        <f>IF(G137=#REF!,"","!")</f>
        <v>#REF!</v>
      </c>
      <c r="P137" s="7" t="e">
        <f>IF(H137=#REF!,"","!")</f>
        <v>#REF!</v>
      </c>
    </row>
    <row r="138" spans="1:16">
      <c r="B138" s="5" t="s">
        <v>25</v>
      </c>
      <c r="C138" s="6"/>
      <c r="D138" s="6"/>
      <c r="E138" s="6"/>
      <c r="F138" s="6"/>
      <c r="G138" s="6">
        <v>11446101</v>
      </c>
      <c r="H138" s="6">
        <v>453</v>
      </c>
      <c r="I138" s="6"/>
      <c r="J138" s="6"/>
      <c r="K138" s="7" t="e">
        <f>IF(C138=#REF!,"","!")</f>
        <v>#REF!</v>
      </c>
      <c r="L138" s="7" t="e">
        <f>IF(D138=#REF!,"","!")</f>
        <v>#REF!</v>
      </c>
      <c r="M138" s="7" t="e">
        <f>IF(E138=#REF!,"","!")</f>
        <v>#REF!</v>
      </c>
      <c r="N138" s="7" t="e">
        <f>IF(F138=#REF!,"","!")</f>
        <v>#REF!</v>
      </c>
      <c r="O138" s="7" t="e">
        <f>IF(G138=#REF!,"","!")</f>
        <v>#REF!</v>
      </c>
      <c r="P138" s="7" t="e">
        <f>IF(H138=#REF!,"","!")</f>
        <v>#REF!</v>
      </c>
    </row>
    <row r="139" spans="1:16">
      <c r="B139" s="5"/>
      <c r="C139" s="6"/>
      <c r="D139" s="6"/>
      <c r="E139" s="6"/>
      <c r="F139" s="6"/>
      <c r="G139" s="6">
        <v>12062394</v>
      </c>
      <c r="H139" s="6">
        <v>497</v>
      </c>
      <c r="I139" s="6"/>
      <c r="J139" s="6"/>
      <c r="K139" s="7" t="e">
        <f>IF(C139=#REF!,"","!")</f>
        <v>#REF!</v>
      </c>
      <c r="L139" s="7" t="e">
        <f>IF(D139=#REF!,"","!")</f>
        <v>#REF!</v>
      </c>
      <c r="M139" s="7" t="e">
        <f>IF(E139=#REF!,"","!")</f>
        <v>#REF!</v>
      </c>
      <c r="N139" s="7" t="e">
        <f>IF(F139=#REF!,"","!")</f>
        <v>#REF!</v>
      </c>
      <c r="O139" s="7" t="e">
        <f>IF(G139=#REF!,"","!")</f>
        <v>#REF!</v>
      </c>
      <c r="P139" s="7" t="e">
        <f>IF(H139=#REF!,"","!")</f>
        <v>#REF!</v>
      </c>
    </row>
    <row r="140" spans="1:16">
      <c r="B140" s="5">
        <v>10</v>
      </c>
      <c r="C140" s="6"/>
      <c r="D140" s="6"/>
      <c r="E140" s="6"/>
      <c r="F140" s="6"/>
      <c r="G140" s="6">
        <v>14689296</v>
      </c>
      <c r="H140" s="6">
        <v>517</v>
      </c>
      <c r="I140" s="6"/>
      <c r="J140" s="6"/>
      <c r="K140" s="7" t="e">
        <f>IF(C140=#REF!,"","!")</f>
        <v>#REF!</v>
      </c>
      <c r="L140" s="7" t="e">
        <f>IF(D140=#REF!,"","!")</f>
        <v>#REF!</v>
      </c>
      <c r="M140" s="7" t="e">
        <f>IF(E140=#REF!,"","!")</f>
        <v>#REF!</v>
      </c>
      <c r="N140" s="7" t="e">
        <f>IF(F140=#REF!,"","!")</f>
        <v>#REF!</v>
      </c>
      <c r="O140" s="7" t="e">
        <f>IF(G140=#REF!,"","!")</f>
        <v>#REF!</v>
      </c>
      <c r="P140" s="7" t="e">
        <f>IF(H140=#REF!,"","!")</f>
        <v>#REF!</v>
      </c>
    </row>
    <row r="141" spans="1:16">
      <c r="B141" s="5"/>
      <c r="C141" s="6"/>
      <c r="D141" s="6"/>
      <c r="E141" s="6"/>
      <c r="F141" s="6"/>
      <c r="G141" s="6">
        <v>15032359</v>
      </c>
      <c r="H141" s="6">
        <v>552</v>
      </c>
      <c r="I141" s="6"/>
      <c r="J141" s="6"/>
      <c r="K141" s="7" t="e">
        <f>IF(C141=#REF!,"","!")</f>
        <v>#REF!</v>
      </c>
      <c r="L141" s="7" t="e">
        <f>IF(D141=#REF!,"","!")</f>
        <v>#REF!</v>
      </c>
      <c r="M141" s="7" t="e">
        <f>IF(E141=#REF!,"","!")</f>
        <v>#REF!</v>
      </c>
      <c r="N141" s="7" t="e">
        <f>IF(F141=#REF!,"","!")</f>
        <v>#REF!</v>
      </c>
      <c r="O141" s="7" t="e">
        <f>IF(G141=#REF!,"","!")</f>
        <v>#REF!</v>
      </c>
      <c r="P141" s="7" t="e">
        <f>IF(H141=#REF!,"","!")</f>
        <v>#REF!</v>
      </c>
    </row>
    <row r="142" spans="1:16">
      <c r="B142" s="5">
        <v>12</v>
      </c>
      <c r="C142" s="6"/>
      <c r="D142" s="6"/>
      <c r="E142" s="6"/>
      <c r="F142" s="6"/>
      <c r="G142" s="6">
        <v>15745912</v>
      </c>
      <c r="H142" s="6">
        <v>538</v>
      </c>
      <c r="I142" s="6"/>
      <c r="J142" s="6"/>
      <c r="K142" s="7" t="e">
        <f>IF(C142=#REF!,"","!")</f>
        <v>#REF!</v>
      </c>
      <c r="L142" s="7" t="e">
        <f>IF(D142=#REF!,"","!")</f>
        <v>#REF!</v>
      </c>
      <c r="M142" s="7" t="e">
        <f>IF(E142=#REF!,"","!")</f>
        <v>#REF!</v>
      </c>
      <c r="N142" s="7" t="e">
        <f>IF(F142=#REF!,"","!")</f>
        <v>#REF!</v>
      </c>
      <c r="O142" s="7" t="e">
        <f>IF(G142=#REF!,"","!")</f>
        <v>#REF!</v>
      </c>
      <c r="P142" s="7" t="e">
        <f>IF(H142=#REF!,"","!")</f>
        <v>#REF!</v>
      </c>
    </row>
    <row r="143" spans="1:16">
      <c r="B143" s="5"/>
      <c r="C143" s="6"/>
      <c r="D143" s="6"/>
      <c r="E143" s="6"/>
      <c r="F143" s="6"/>
      <c r="G143" s="6">
        <v>16004161</v>
      </c>
      <c r="H143" s="6">
        <v>563</v>
      </c>
      <c r="I143" s="6"/>
      <c r="J143" s="6"/>
      <c r="K143" s="7" t="e">
        <f>IF(C143=#REF!,"","!")</f>
        <v>#REF!</v>
      </c>
      <c r="L143" s="7" t="e">
        <f>IF(D143=#REF!,"","!")</f>
        <v>#REF!</v>
      </c>
      <c r="M143" s="7" t="e">
        <f>IF(E143=#REF!,"","!")</f>
        <v>#REF!</v>
      </c>
      <c r="N143" s="7" t="e">
        <f>IF(F143=#REF!,"","!")</f>
        <v>#REF!</v>
      </c>
      <c r="O143" s="7" t="e">
        <f>IF(G143=#REF!,"","!")</f>
        <v>#REF!</v>
      </c>
      <c r="P143" s="7" t="e">
        <f>IF(H143=#REF!,"","!")</f>
        <v>#REF!</v>
      </c>
    </row>
    <row r="144" spans="1:16">
      <c r="B144" s="5">
        <v>14</v>
      </c>
      <c r="C144" s="6"/>
      <c r="D144" s="6"/>
      <c r="E144" s="6"/>
      <c r="F144" s="6"/>
      <c r="G144" s="6">
        <v>15858892.5</v>
      </c>
      <c r="H144" s="6">
        <v>559</v>
      </c>
      <c r="I144" s="6"/>
      <c r="J144" s="6"/>
      <c r="K144" s="7" t="e">
        <f>IF(C144=#REF!,"","!")</f>
        <v>#REF!</v>
      </c>
      <c r="L144" s="7" t="e">
        <f>IF(D144=#REF!,"","!")</f>
        <v>#REF!</v>
      </c>
      <c r="M144" s="7" t="e">
        <f>IF(E144=#REF!,"","!")</f>
        <v>#REF!</v>
      </c>
      <c r="N144" s="7" t="e">
        <f>IF(F144=#REF!,"","!")</f>
        <v>#REF!</v>
      </c>
      <c r="O144" s="7" t="e">
        <f>IF(G144=#REF!,"","!")</f>
        <v>#REF!</v>
      </c>
      <c r="P144" s="7" t="e">
        <f>IF(H144=#REF!,"","!")</f>
        <v>#REF!</v>
      </c>
    </row>
    <row r="145" spans="2:16">
      <c r="B145" s="5"/>
      <c r="C145" s="6"/>
      <c r="D145" s="6"/>
      <c r="E145" s="6"/>
      <c r="F145" s="6"/>
      <c r="G145" s="6">
        <v>16425281</v>
      </c>
      <c r="H145" s="6">
        <v>533</v>
      </c>
      <c r="I145" s="6"/>
      <c r="J145" s="6"/>
      <c r="K145" s="7" t="e">
        <f>IF(C145=#REF!,"","!")</f>
        <v>#REF!</v>
      </c>
      <c r="L145" s="7" t="e">
        <f>IF(D145=#REF!,"","!")</f>
        <v>#REF!</v>
      </c>
      <c r="M145" s="7" t="e">
        <f>IF(E145=#REF!,"","!")</f>
        <v>#REF!</v>
      </c>
      <c r="N145" s="7" t="e">
        <f>IF(F145=#REF!,"","!")</f>
        <v>#REF!</v>
      </c>
      <c r="O145" s="7" t="e">
        <f>IF(G145=#REF!,"","!")</f>
        <v>#REF!</v>
      </c>
      <c r="P145" s="7" t="e">
        <f>IF(H145=#REF!,"","!")</f>
        <v>#REF!</v>
      </c>
    </row>
    <row r="146" spans="2:16">
      <c r="B146" s="5">
        <v>16</v>
      </c>
      <c r="C146" s="6"/>
      <c r="D146" s="6"/>
      <c r="E146" s="6"/>
      <c r="F146" s="6"/>
      <c r="G146" s="6">
        <v>16805391</v>
      </c>
      <c r="H146" s="6">
        <v>572</v>
      </c>
      <c r="I146" s="6"/>
      <c r="J146" s="6"/>
      <c r="K146" s="7" t="e">
        <f>IF(C146=#REF!,"","!")</f>
        <v>#REF!</v>
      </c>
      <c r="L146" s="7" t="e">
        <f>IF(D146=#REF!,"","!")</f>
        <v>#REF!</v>
      </c>
      <c r="M146" s="7" t="e">
        <f>IF(E146=#REF!,"","!")</f>
        <v>#REF!</v>
      </c>
      <c r="N146" s="7" t="e">
        <f>IF(F146=#REF!,"","!")</f>
        <v>#REF!</v>
      </c>
      <c r="O146" s="7" t="e">
        <f>IF(G146=#REF!,"","!")</f>
        <v>#REF!</v>
      </c>
      <c r="P146" s="7" t="e">
        <f>IF(H146=#REF!,"","!")</f>
        <v>#REF!</v>
      </c>
    </row>
    <row r="147" spans="2:16">
      <c r="B147" s="5"/>
      <c r="C147" s="6"/>
      <c r="D147" s="6"/>
      <c r="E147" s="6"/>
      <c r="F147" s="6"/>
      <c r="G147" s="6"/>
      <c r="H147" s="6"/>
      <c r="I147" s="6"/>
      <c r="J147" s="6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78BB-582A-4512-B95C-A411A3573EE9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40"/>
  </cols>
  <sheetData/>
  <phoneticPr fontId="3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98D80-3041-4C0B-9012-7F3D669CF9F6}">
  <dimension ref="A1:AJ117"/>
  <sheetViews>
    <sheetView zoomScaleNormal="100" workbookViewId="0"/>
  </sheetViews>
  <sheetFormatPr defaultColWidth="8.7265625" defaultRowHeight="13"/>
  <cols>
    <col min="1" max="1" width="5.90625" customWidth="1"/>
    <col min="2" max="2" width="6.08984375" bestFit="1" customWidth="1"/>
    <col min="3" max="8" width="10.6328125" style="1" customWidth="1"/>
    <col min="9" max="9" width="11.36328125" bestFit="1" customWidth="1"/>
    <col min="10" max="11" width="10.08984375" bestFit="1" customWidth="1"/>
    <col min="12" max="12" width="11.7265625" bestFit="1" customWidth="1"/>
    <col min="13" max="13" width="5.26953125" bestFit="1" customWidth="1"/>
    <col min="14" max="14" width="5.90625" customWidth="1"/>
    <col min="15" max="15" width="6.08984375" bestFit="1" customWidth="1"/>
    <col min="16" max="18" width="10.6328125" customWidth="1"/>
    <col min="19" max="19" width="10.6328125" style="1" customWidth="1"/>
    <col min="20" max="20" width="10.6328125" customWidth="1"/>
    <col min="21" max="24" width="9.7265625" bestFit="1" customWidth="1"/>
    <col min="25" max="25" width="10.36328125" bestFit="1" customWidth="1"/>
    <col min="26" max="26" width="4.7265625" customWidth="1"/>
    <col min="27" max="27" width="11.08984375" customWidth="1"/>
    <col min="28" max="28" width="6.08984375" bestFit="1" customWidth="1"/>
    <col min="29" max="34" width="10.6328125" style="1" customWidth="1"/>
    <col min="35" max="35" width="11.7265625" bestFit="1" customWidth="1"/>
    <col min="36" max="36" width="10.453125" customWidth="1"/>
  </cols>
  <sheetData>
    <row r="1" spans="1:36" ht="14">
      <c r="A1" s="2" t="s">
        <v>46</v>
      </c>
      <c r="AA1" s="2"/>
    </row>
    <row r="2" spans="1:36" ht="14">
      <c r="A2" s="2"/>
      <c r="AA2" s="2"/>
    </row>
    <row r="3" spans="1:36" s="29" customFormat="1" ht="19">
      <c r="A3" t="s">
        <v>30</v>
      </c>
      <c r="B3" s="25"/>
      <c r="C3" s="26"/>
      <c r="D3" s="26"/>
      <c r="E3" s="26"/>
      <c r="F3" s="26"/>
      <c r="G3" s="26"/>
      <c r="H3" s="26"/>
      <c r="I3" s="25"/>
      <c r="J3" s="25"/>
      <c r="K3" s="25"/>
      <c r="L3" s="25"/>
      <c r="M3" s="25"/>
      <c r="N3" t="s">
        <v>29</v>
      </c>
      <c r="O3" s="27"/>
      <c r="P3" s="28"/>
      <c r="Q3" s="28"/>
      <c r="R3" s="28"/>
      <c r="S3" s="26"/>
      <c r="T3" s="28"/>
      <c r="U3" s="28"/>
      <c r="V3" s="28"/>
      <c r="W3" s="25"/>
      <c r="X3" s="25"/>
      <c r="Y3" s="28"/>
      <c r="Z3" s="25"/>
      <c r="AA3" t="s">
        <v>38</v>
      </c>
      <c r="AB3" s="25"/>
      <c r="AC3" s="26"/>
      <c r="AD3" s="26"/>
      <c r="AE3" s="26"/>
      <c r="AF3" s="26"/>
      <c r="AG3" s="26"/>
      <c r="AH3" s="26"/>
      <c r="AI3" s="25"/>
      <c r="AJ3" s="25"/>
    </row>
    <row r="4" spans="1:36">
      <c r="C4"/>
      <c r="D4" s="9"/>
      <c r="E4" s="9"/>
      <c r="F4" s="9"/>
      <c r="G4" s="9"/>
      <c r="L4" s="5" t="s">
        <v>11</v>
      </c>
      <c r="M4" s="30"/>
      <c r="Q4" s="9"/>
      <c r="R4" s="9"/>
      <c r="S4" s="9"/>
      <c r="T4" s="9"/>
      <c r="U4" s="1"/>
      <c r="W4" s="15"/>
      <c r="X4" s="15"/>
      <c r="Y4" s="5" t="s">
        <v>22</v>
      </c>
      <c r="AC4"/>
      <c r="AD4" s="9"/>
      <c r="AE4" s="9"/>
      <c r="AF4" s="9"/>
      <c r="AG4" s="9"/>
      <c r="AI4" s="5" t="s">
        <v>11</v>
      </c>
    </row>
    <row r="5" spans="1:36" ht="13.5" customHeight="1">
      <c r="A5" s="54" t="s">
        <v>0</v>
      </c>
      <c r="B5" s="45" t="s">
        <v>9</v>
      </c>
      <c r="C5" s="10" t="s">
        <v>13</v>
      </c>
      <c r="D5" s="11"/>
      <c r="E5" s="11"/>
      <c r="F5" s="11"/>
      <c r="G5" s="45" t="s">
        <v>17</v>
      </c>
      <c r="H5" s="45" t="s">
        <v>4</v>
      </c>
      <c r="I5" s="11" t="s">
        <v>19</v>
      </c>
      <c r="J5" s="11"/>
      <c r="K5" s="11"/>
      <c r="L5" s="46" t="s">
        <v>20</v>
      </c>
      <c r="N5" s="54" t="s">
        <v>0</v>
      </c>
      <c r="O5" s="46" t="s">
        <v>9</v>
      </c>
      <c r="P5" s="10" t="s">
        <v>13</v>
      </c>
      <c r="Q5" s="11"/>
      <c r="R5" s="11"/>
      <c r="S5" s="11"/>
      <c r="T5" s="46" t="s">
        <v>17</v>
      </c>
      <c r="U5" s="46" t="s">
        <v>4</v>
      </c>
      <c r="V5" s="11" t="s">
        <v>19</v>
      </c>
      <c r="W5" s="11"/>
      <c r="X5" s="11"/>
      <c r="Y5" s="46" t="s">
        <v>20</v>
      </c>
      <c r="AA5" s="45" t="s">
        <v>0</v>
      </c>
      <c r="AB5" s="45" t="s">
        <v>9</v>
      </c>
      <c r="AC5" s="10" t="s">
        <v>13</v>
      </c>
      <c r="AD5" s="11"/>
      <c r="AE5" s="11"/>
      <c r="AF5" s="11"/>
      <c r="AG5" s="45" t="s">
        <v>17</v>
      </c>
      <c r="AH5" s="45" t="s">
        <v>4</v>
      </c>
      <c r="AI5" s="46" t="s">
        <v>20</v>
      </c>
    </row>
    <row r="6" spans="1:36">
      <c r="A6" s="55"/>
      <c r="B6" s="44"/>
      <c r="C6" s="12" t="s">
        <v>14</v>
      </c>
      <c r="D6" s="12" t="s">
        <v>15</v>
      </c>
      <c r="E6" s="13" t="s">
        <v>16</v>
      </c>
      <c r="F6" s="13" t="s">
        <v>34</v>
      </c>
      <c r="G6" s="44"/>
      <c r="H6" s="44"/>
      <c r="I6" s="12" t="s">
        <v>31</v>
      </c>
      <c r="J6" s="31" t="s">
        <v>35</v>
      </c>
      <c r="K6" s="31" t="s">
        <v>36</v>
      </c>
      <c r="L6" s="47"/>
      <c r="N6" s="55"/>
      <c r="O6" s="53"/>
      <c r="P6" s="12" t="s">
        <v>14</v>
      </c>
      <c r="Q6" s="12" t="s">
        <v>15</v>
      </c>
      <c r="R6" s="13" t="s">
        <v>16</v>
      </c>
      <c r="S6" s="13" t="s">
        <v>34</v>
      </c>
      <c r="T6" s="53"/>
      <c r="U6" s="53"/>
      <c r="V6" s="12" t="s">
        <v>31</v>
      </c>
      <c r="W6" s="31" t="s">
        <v>35</v>
      </c>
      <c r="X6" s="31" t="s">
        <v>36</v>
      </c>
      <c r="Y6" s="53"/>
      <c r="AA6" s="44"/>
      <c r="AB6" s="44"/>
      <c r="AC6" s="12" t="s">
        <v>14</v>
      </c>
      <c r="AD6" s="12" t="s">
        <v>15</v>
      </c>
      <c r="AE6" s="13" t="s">
        <v>16</v>
      </c>
      <c r="AF6" s="13" t="s">
        <v>34</v>
      </c>
      <c r="AG6" s="44"/>
      <c r="AH6" s="44"/>
      <c r="AI6" s="47"/>
    </row>
    <row r="7" spans="1:36" ht="13" customHeight="1">
      <c r="A7" s="48" t="s">
        <v>1</v>
      </c>
      <c r="B7" s="14">
        <v>2006</v>
      </c>
      <c r="C7" s="15">
        <v>22469296</v>
      </c>
      <c r="D7" s="15">
        <v>4961347</v>
      </c>
      <c r="E7" s="15">
        <v>1154315</v>
      </c>
      <c r="F7" s="15" t="s">
        <v>8</v>
      </c>
      <c r="G7" s="15">
        <v>28584958</v>
      </c>
      <c r="H7" s="15">
        <v>361456</v>
      </c>
      <c r="I7" s="15" t="s">
        <v>8</v>
      </c>
      <c r="J7" s="15" t="s">
        <v>8</v>
      </c>
      <c r="K7" s="15" t="s">
        <v>8</v>
      </c>
      <c r="L7" s="15">
        <v>28946414</v>
      </c>
      <c r="N7" s="48" t="s">
        <v>1</v>
      </c>
      <c r="O7" s="14">
        <v>2006</v>
      </c>
      <c r="P7" s="15">
        <v>8563</v>
      </c>
      <c r="Q7" s="15">
        <v>3221</v>
      </c>
      <c r="R7" s="15">
        <v>705</v>
      </c>
      <c r="S7" s="15" t="s">
        <v>8</v>
      </c>
      <c r="T7" s="15">
        <v>12489</v>
      </c>
      <c r="U7" s="15">
        <v>83</v>
      </c>
      <c r="V7" s="15" t="s">
        <v>8</v>
      </c>
      <c r="W7" s="15" t="s">
        <v>8</v>
      </c>
      <c r="X7" s="15" t="s">
        <v>8</v>
      </c>
      <c r="Y7" s="15">
        <v>12572</v>
      </c>
      <c r="AA7" s="41" t="s">
        <v>1</v>
      </c>
      <c r="AB7" s="14">
        <v>2006</v>
      </c>
      <c r="AC7" s="15">
        <v>1727174</v>
      </c>
      <c r="AD7" s="15">
        <v>325802</v>
      </c>
      <c r="AE7" s="15">
        <v>121704</v>
      </c>
      <c r="AF7" s="15" t="s">
        <v>8</v>
      </c>
      <c r="AG7" s="15">
        <v>2174680</v>
      </c>
      <c r="AH7" s="15">
        <v>31758</v>
      </c>
      <c r="AI7" s="15">
        <v>2206438</v>
      </c>
    </row>
    <row r="8" spans="1:36">
      <c r="A8" s="49"/>
      <c r="B8" s="14">
        <v>2007</v>
      </c>
      <c r="C8" s="15">
        <v>25302893</v>
      </c>
      <c r="D8" s="15">
        <v>4672874.5299999993</v>
      </c>
      <c r="E8" s="15">
        <v>1101605</v>
      </c>
      <c r="F8" s="15" t="s">
        <v>8</v>
      </c>
      <c r="G8" s="15">
        <v>31077372.530000001</v>
      </c>
      <c r="H8" s="15">
        <v>465858</v>
      </c>
      <c r="I8" s="15" t="s">
        <v>8</v>
      </c>
      <c r="J8" s="15" t="s">
        <v>8</v>
      </c>
      <c r="K8" s="15" t="s">
        <v>8</v>
      </c>
      <c r="L8" s="15">
        <v>31543230.530000001</v>
      </c>
      <c r="M8" s="32"/>
      <c r="N8" s="49"/>
      <c r="O8" s="14">
        <v>2007</v>
      </c>
      <c r="P8" s="15">
        <v>9703</v>
      </c>
      <c r="Q8" s="15">
        <v>3270</v>
      </c>
      <c r="R8" s="15">
        <v>817</v>
      </c>
      <c r="S8" s="15" t="s">
        <v>8</v>
      </c>
      <c r="T8" s="15">
        <v>13790</v>
      </c>
      <c r="U8" s="15">
        <v>111</v>
      </c>
      <c r="V8" s="15" t="s">
        <v>8</v>
      </c>
      <c r="W8" s="15" t="s">
        <v>8</v>
      </c>
      <c r="X8" s="15" t="s">
        <v>8</v>
      </c>
      <c r="Y8" s="15">
        <v>13901</v>
      </c>
      <c r="Z8" s="8"/>
      <c r="AA8" s="42"/>
      <c r="AB8" s="14">
        <v>2007</v>
      </c>
      <c r="AC8" s="15">
        <v>2125458</v>
      </c>
      <c r="AD8" s="15">
        <v>357352.23</v>
      </c>
      <c r="AE8" s="15">
        <v>74950.182000000001</v>
      </c>
      <c r="AF8" s="15" t="s">
        <v>8</v>
      </c>
      <c r="AG8" s="15">
        <v>2557760.412</v>
      </c>
      <c r="AH8" s="15">
        <v>50634</v>
      </c>
      <c r="AI8" s="15">
        <v>2608394.412</v>
      </c>
    </row>
    <row r="9" spans="1:36">
      <c r="A9" s="49"/>
      <c r="B9" s="14">
        <v>2008</v>
      </c>
      <c r="C9" s="15">
        <v>28294319</v>
      </c>
      <c r="D9" s="15">
        <v>4695445</v>
      </c>
      <c r="E9" s="15">
        <v>916953</v>
      </c>
      <c r="F9" s="15" t="s">
        <v>8</v>
      </c>
      <c r="G9" s="15">
        <v>33906717</v>
      </c>
      <c r="H9" s="15">
        <v>734958</v>
      </c>
      <c r="I9" s="15" t="s">
        <v>8</v>
      </c>
      <c r="J9" s="15" t="s">
        <v>8</v>
      </c>
      <c r="K9" s="15" t="s">
        <v>8</v>
      </c>
      <c r="L9" s="15">
        <v>34641675</v>
      </c>
      <c r="M9" s="32"/>
      <c r="N9" s="49"/>
      <c r="O9" s="14">
        <v>2008</v>
      </c>
      <c r="P9" s="15">
        <v>10825</v>
      </c>
      <c r="Q9" s="15">
        <v>3329</v>
      </c>
      <c r="R9" s="15">
        <v>820</v>
      </c>
      <c r="S9" s="15" t="s">
        <v>8</v>
      </c>
      <c r="T9" s="15">
        <v>14974</v>
      </c>
      <c r="U9" s="15">
        <v>127</v>
      </c>
      <c r="V9" s="15" t="s">
        <v>8</v>
      </c>
      <c r="W9" s="15" t="s">
        <v>8</v>
      </c>
      <c r="X9" s="15" t="s">
        <v>8</v>
      </c>
      <c r="Y9" s="15">
        <v>15101</v>
      </c>
      <c r="Z9" s="8"/>
      <c r="AA9" s="42"/>
      <c r="AB9" s="14">
        <v>2008</v>
      </c>
      <c r="AC9" s="15">
        <v>2383660</v>
      </c>
      <c r="AD9" s="15">
        <v>391752</v>
      </c>
      <c r="AE9" s="15">
        <v>68480</v>
      </c>
      <c r="AF9" s="15" t="s">
        <v>8</v>
      </c>
      <c r="AG9" s="15">
        <v>2843892</v>
      </c>
      <c r="AH9" s="15">
        <v>94517</v>
      </c>
      <c r="AI9" s="15">
        <v>2938409</v>
      </c>
    </row>
    <row r="10" spans="1:36">
      <c r="A10" s="49"/>
      <c r="B10" s="14">
        <v>2009</v>
      </c>
      <c r="C10" s="15">
        <v>24169478</v>
      </c>
      <c r="D10" s="15">
        <v>5281217</v>
      </c>
      <c r="E10" s="15" t="s">
        <v>8</v>
      </c>
      <c r="F10" s="15" t="s">
        <v>8</v>
      </c>
      <c r="G10" s="15">
        <v>29450695</v>
      </c>
      <c r="H10" s="15">
        <v>705927</v>
      </c>
      <c r="I10" s="15" t="s">
        <v>8</v>
      </c>
      <c r="J10" s="15" t="s">
        <v>8</v>
      </c>
      <c r="K10" s="15" t="s">
        <v>8</v>
      </c>
      <c r="L10" s="15">
        <v>30156622</v>
      </c>
      <c r="M10" s="32"/>
      <c r="N10" s="49"/>
      <c r="O10" s="14">
        <v>2009</v>
      </c>
      <c r="P10" s="15">
        <v>10511</v>
      </c>
      <c r="Q10" s="15">
        <v>4268</v>
      </c>
      <c r="R10" s="15" t="s">
        <v>8</v>
      </c>
      <c r="S10" s="15" t="s">
        <v>8</v>
      </c>
      <c r="T10" s="15">
        <v>14779</v>
      </c>
      <c r="U10" s="15">
        <v>179</v>
      </c>
      <c r="V10" s="15" t="s">
        <v>8</v>
      </c>
      <c r="W10" s="15" t="s">
        <v>8</v>
      </c>
      <c r="X10" s="15" t="s">
        <v>8</v>
      </c>
      <c r="Y10" s="15">
        <v>14958</v>
      </c>
      <c r="Z10" s="8"/>
      <c r="AA10" s="42"/>
      <c r="AB10" s="14">
        <v>2009</v>
      </c>
      <c r="AC10" s="15">
        <v>2117328</v>
      </c>
      <c r="AD10" s="15">
        <v>442647</v>
      </c>
      <c r="AE10" s="15" t="s">
        <v>8</v>
      </c>
      <c r="AF10" s="15" t="s">
        <v>8</v>
      </c>
      <c r="AG10" s="15">
        <v>2559975</v>
      </c>
      <c r="AH10" s="15">
        <v>70530</v>
      </c>
      <c r="AI10" s="15">
        <v>2630505</v>
      </c>
    </row>
    <row r="11" spans="1:36">
      <c r="A11" s="49"/>
      <c r="B11" s="16">
        <v>2010</v>
      </c>
      <c r="C11" s="17">
        <v>26293727.25</v>
      </c>
      <c r="D11" s="17">
        <v>5113208</v>
      </c>
      <c r="E11" s="17" t="s">
        <v>8</v>
      </c>
      <c r="F11" s="17" t="s">
        <v>8</v>
      </c>
      <c r="G11" s="17">
        <v>31406935.25</v>
      </c>
      <c r="H11" s="17">
        <v>660014</v>
      </c>
      <c r="I11" s="17" t="s">
        <v>8</v>
      </c>
      <c r="J11" s="17" t="s">
        <v>8</v>
      </c>
      <c r="K11" s="17" t="s">
        <v>8</v>
      </c>
      <c r="L11" s="17">
        <v>32066949.25</v>
      </c>
      <c r="M11" s="32"/>
      <c r="N11" s="49"/>
      <c r="O11" s="16">
        <v>2010</v>
      </c>
      <c r="P11" s="17">
        <v>11128</v>
      </c>
      <c r="Q11" s="17">
        <v>4416</v>
      </c>
      <c r="R11" s="17" t="s">
        <v>8</v>
      </c>
      <c r="S11" s="17" t="s">
        <v>8</v>
      </c>
      <c r="T11" s="17">
        <v>15544</v>
      </c>
      <c r="U11" s="17">
        <v>185</v>
      </c>
      <c r="V11" s="17" t="s">
        <v>8</v>
      </c>
      <c r="W11" s="17" t="s">
        <v>8</v>
      </c>
      <c r="X11" s="17" t="s">
        <v>8</v>
      </c>
      <c r="Y11" s="17">
        <v>15729</v>
      </c>
      <c r="Z11" s="8"/>
      <c r="AA11" s="42"/>
      <c r="AB11" s="16">
        <v>2010</v>
      </c>
      <c r="AC11" s="17">
        <v>2359719.2250000001</v>
      </c>
      <c r="AD11" s="17">
        <v>429628</v>
      </c>
      <c r="AE11" s="17" t="s">
        <v>8</v>
      </c>
      <c r="AF11" s="17" t="s">
        <v>8</v>
      </c>
      <c r="AG11" s="17">
        <v>2789347.2250000001</v>
      </c>
      <c r="AH11" s="17">
        <v>72829</v>
      </c>
      <c r="AI11" s="17">
        <v>2862176.2250000001</v>
      </c>
    </row>
    <row r="12" spans="1:36">
      <c r="A12" s="49"/>
      <c r="B12" s="14">
        <v>2011</v>
      </c>
      <c r="C12" s="15">
        <v>28257929</v>
      </c>
      <c r="D12" s="15">
        <v>5174968</v>
      </c>
      <c r="E12" s="15" t="s">
        <v>8</v>
      </c>
      <c r="F12" s="15" t="s">
        <v>8</v>
      </c>
      <c r="G12" s="15">
        <v>33432897</v>
      </c>
      <c r="H12" s="15">
        <v>1073853</v>
      </c>
      <c r="I12" s="15" t="s">
        <v>8</v>
      </c>
      <c r="J12" s="15" t="s">
        <v>8</v>
      </c>
      <c r="K12" s="15" t="s">
        <v>8</v>
      </c>
      <c r="L12" s="15">
        <v>34506750</v>
      </c>
      <c r="M12" s="32"/>
      <c r="N12" s="49"/>
      <c r="O12" s="14">
        <v>2011</v>
      </c>
      <c r="P12" s="15">
        <v>11782</v>
      </c>
      <c r="Q12" s="15">
        <v>4520</v>
      </c>
      <c r="R12" s="15" t="s">
        <v>8</v>
      </c>
      <c r="S12" s="15" t="s">
        <v>8</v>
      </c>
      <c r="T12" s="15">
        <v>16302</v>
      </c>
      <c r="U12" s="15">
        <v>214</v>
      </c>
      <c r="V12" s="15" t="s">
        <v>8</v>
      </c>
      <c r="W12" s="15" t="s">
        <v>8</v>
      </c>
      <c r="X12" s="15" t="s">
        <v>8</v>
      </c>
      <c r="Y12" s="15">
        <v>16516</v>
      </c>
      <c r="Z12" s="8"/>
      <c r="AA12" s="42"/>
      <c r="AB12" s="14">
        <v>2011</v>
      </c>
      <c r="AC12" s="15">
        <v>2610636</v>
      </c>
      <c r="AD12" s="15">
        <v>484116</v>
      </c>
      <c r="AE12" s="15" t="s">
        <v>8</v>
      </c>
      <c r="AF12" s="15" t="s">
        <v>8</v>
      </c>
      <c r="AG12" s="15">
        <v>3094752</v>
      </c>
      <c r="AH12" s="15">
        <v>116344</v>
      </c>
      <c r="AI12" s="15">
        <v>3211096</v>
      </c>
    </row>
    <row r="13" spans="1:36">
      <c r="A13" s="49"/>
      <c r="B13" s="14">
        <v>2012</v>
      </c>
      <c r="C13" s="15">
        <v>28832916.090999998</v>
      </c>
      <c r="D13" s="15">
        <v>5315333.25</v>
      </c>
      <c r="E13" s="15" t="s">
        <v>8</v>
      </c>
      <c r="F13" s="15" t="s">
        <v>8</v>
      </c>
      <c r="G13" s="15">
        <v>34148249.340999998</v>
      </c>
      <c r="H13" s="15">
        <v>880624.51199999999</v>
      </c>
      <c r="I13" s="15" t="s">
        <v>8</v>
      </c>
      <c r="J13" s="15" t="s">
        <v>8</v>
      </c>
      <c r="K13" s="15" t="s">
        <v>8</v>
      </c>
      <c r="L13" s="15">
        <v>35028873.853</v>
      </c>
      <c r="M13" s="32"/>
      <c r="N13" s="49"/>
      <c r="O13" s="14">
        <v>2012</v>
      </c>
      <c r="P13" s="15">
        <v>12300</v>
      </c>
      <c r="Q13" s="15">
        <v>4625</v>
      </c>
      <c r="R13" s="15" t="s">
        <v>8</v>
      </c>
      <c r="S13" s="15" t="s">
        <v>8</v>
      </c>
      <c r="T13" s="15">
        <v>16925</v>
      </c>
      <c r="U13" s="15">
        <v>198</v>
      </c>
      <c r="V13" s="15" t="s">
        <v>8</v>
      </c>
      <c r="W13" s="15" t="s">
        <v>8</v>
      </c>
      <c r="X13" s="15" t="s">
        <v>8</v>
      </c>
      <c r="Y13" s="15">
        <v>17123</v>
      </c>
      <c r="Z13" s="8"/>
      <c r="AA13" s="42"/>
      <c r="AB13" s="14">
        <v>2012</v>
      </c>
      <c r="AC13" s="15">
        <v>2687184.5430000001</v>
      </c>
      <c r="AD13" s="15">
        <v>497182.60800000001</v>
      </c>
      <c r="AE13" s="15" t="s">
        <v>8</v>
      </c>
      <c r="AF13" s="15" t="s">
        <v>8</v>
      </c>
      <c r="AG13" s="15">
        <v>3184367.1510000001</v>
      </c>
      <c r="AH13" s="15">
        <v>105219.32799999999</v>
      </c>
      <c r="AI13" s="15">
        <v>3289586.4790000003</v>
      </c>
    </row>
    <row r="14" spans="1:36">
      <c r="A14" s="49"/>
      <c r="B14" s="14">
        <v>2013</v>
      </c>
      <c r="C14" s="15">
        <v>32535182</v>
      </c>
      <c r="D14" s="15">
        <v>6487884</v>
      </c>
      <c r="E14" s="15" t="s">
        <v>8</v>
      </c>
      <c r="F14" s="15" t="s">
        <v>8</v>
      </c>
      <c r="G14" s="15">
        <v>39023066</v>
      </c>
      <c r="H14" s="15">
        <v>903044</v>
      </c>
      <c r="I14" s="15" t="s">
        <v>8</v>
      </c>
      <c r="J14" s="15" t="s">
        <v>8</v>
      </c>
      <c r="K14" s="15" t="s">
        <v>8</v>
      </c>
      <c r="L14" s="15">
        <v>39926110</v>
      </c>
      <c r="M14" s="32"/>
      <c r="N14" s="49"/>
      <c r="O14" s="14">
        <v>2013</v>
      </c>
      <c r="P14" s="15">
        <v>12954</v>
      </c>
      <c r="Q14" s="15">
        <v>4927</v>
      </c>
      <c r="R14" s="15" t="s">
        <v>8</v>
      </c>
      <c r="S14" s="15" t="s">
        <v>8</v>
      </c>
      <c r="T14" s="15">
        <v>17881</v>
      </c>
      <c r="U14" s="15">
        <v>210</v>
      </c>
      <c r="V14" s="15" t="s">
        <v>8</v>
      </c>
      <c r="W14" s="15" t="s">
        <v>8</v>
      </c>
      <c r="X14" s="15" t="s">
        <v>8</v>
      </c>
      <c r="Y14" s="15">
        <v>18091</v>
      </c>
      <c r="Z14" s="8"/>
      <c r="AA14" s="42"/>
      <c r="AB14" s="14">
        <v>2013</v>
      </c>
      <c r="AC14" s="15">
        <v>3159693</v>
      </c>
      <c r="AD14" s="15">
        <v>611143</v>
      </c>
      <c r="AE14" s="15" t="s">
        <v>8</v>
      </c>
      <c r="AF14" s="15" t="s">
        <v>8</v>
      </c>
      <c r="AG14" s="15">
        <v>3770836</v>
      </c>
      <c r="AH14" s="15">
        <v>104250</v>
      </c>
      <c r="AI14" s="15">
        <v>3875086</v>
      </c>
    </row>
    <row r="15" spans="1:36">
      <c r="A15" s="49"/>
      <c r="B15" s="14">
        <v>2014</v>
      </c>
      <c r="C15" s="15">
        <v>34533740</v>
      </c>
      <c r="D15" s="15">
        <v>7068778</v>
      </c>
      <c r="E15" s="15" t="s">
        <v>8</v>
      </c>
      <c r="F15" s="15" t="s">
        <v>8</v>
      </c>
      <c r="G15" s="15">
        <v>41602518</v>
      </c>
      <c r="H15" s="15">
        <v>1006921</v>
      </c>
      <c r="I15" s="15" t="s">
        <v>8</v>
      </c>
      <c r="J15" s="15" t="s">
        <v>8</v>
      </c>
      <c r="K15" s="15" t="s">
        <v>8</v>
      </c>
      <c r="L15" s="15">
        <v>42609439</v>
      </c>
      <c r="M15" s="32"/>
      <c r="N15" s="49"/>
      <c r="O15" s="14">
        <v>2014</v>
      </c>
      <c r="P15" s="15">
        <v>13697</v>
      </c>
      <c r="Q15" s="15">
        <v>5373</v>
      </c>
      <c r="R15" s="15" t="s">
        <v>24</v>
      </c>
      <c r="S15" s="15" t="s">
        <v>8</v>
      </c>
      <c r="T15" s="15">
        <v>19070</v>
      </c>
      <c r="U15" s="15">
        <v>209</v>
      </c>
      <c r="V15" s="15" t="s">
        <v>8</v>
      </c>
      <c r="W15" s="15" t="s">
        <v>8</v>
      </c>
      <c r="X15" s="15" t="s">
        <v>8</v>
      </c>
      <c r="Y15" s="15">
        <v>19279</v>
      </c>
      <c r="Z15" s="8"/>
      <c r="AA15" s="42"/>
      <c r="AB15" s="14">
        <v>2014</v>
      </c>
      <c r="AC15" s="15">
        <v>3589661</v>
      </c>
      <c r="AD15" s="15">
        <v>717878</v>
      </c>
      <c r="AE15" s="15" t="s">
        <v>8</v>
      </c>
      <c r="AF15" s="15" t="s">
        <v>8</v>
      </c>
      <c r="AG15" s="15">
        <v>4307539</v>
      </c>
      <c r="AH15" s="15">
        <v>120775</v>
      </c>
      <c r="AI15" s="15">
        <v>4428314</v>
      </c>
    </row>
    <row r="16" spans="1:36">
      <c r="A16" s="49"/>
      <c r="B16" s="16">
        <v>2015</v>
      </c>
      <c r="C16" s="17">
        <v>38693334</v>
      </c>
      <c r="D16" s="17">
        <v>8025487</v>
      </c>
      <c r="E16" s="17" t="s">
        <v>8</v>
      </c>
      <c r="F16" s="17" t="s">
        <v>8</v>
      </c>
      <c r="G16" s="17">
        <v>46718821</v>
      </c>
      <c r="H16" s="17">
        <v>1300512</v>
      </c>
      <c r="I16" s="17" t="s">
        <v>8</v>
      </c>
      <c r="J16" s="17" t="s">
        <v>8</v>
      </c>
      <c r="K16" s="17" t="s">
        <v>8</v>
      </c>
      <c r="L16" s="17">
        <v>48019333</v>
      </c>
      <c r="M16" s="32"/>
      <c r="N16" s="49"/>
      <c r="O16" s="16">
        <v>2015</v>
      </c>
      <c r="P16" s="17">
        <v>14918</v>
      </c>
      <c r="Q16" s="17">
        <v>5903</v>
      </c>
      <c r="R16" s="17" t="s">
        <v>8</v>
      </c>
      <c r="S16" s="17" t="s">
        <v>8</v>
      </c>
      <c r="T16" s="17">
        <v>20821</v>
      </c>
      <c r="U16" s="17">
        <v>238</v>
      </c>
      <c r="V16" s="17" t="s">
        <v>8</v>
      </c>
      <c r="W16" s="17" t="s">
        <v>8</v>
      </c>
      <c r="X16" s="17" t="s">
        <v>8</v>
      </c>
      <c r="Y16" s="17">
        <v>21059</v>
      </c>
      <c r="Z16" s="8"/>
      <c r="AA16" s="42"/>
      <c r="AB16" s="16">
        <v>2015</v>
      </c>
      <c r="AC16" s="17">
        <v>4179347</v>
      </c>
      <c r="AD16" s="17">
        <v>834353</v>
      </c>
      <c r="AE16" s="17" t="s">
        <v>8</v>
      </c>
      <c r="AF16" s="17" t="s">
        <v>8</v>
      </c>
      <c r="AG16" s="17">
        <v>5013700</v>
      </c>
      <c r="AH16" s="17">
        <v>158665</v>
      </c>
      <c r="AI16" s="17">
        <v>5172365</v>
      </c>
    </row>
    <row r="17" spans="1:35">
      <c r="A17" s="50"/>
      <c r="B17" s="14">
        <v>2016</v>
      </c>
      <c r="C17" s="15">
        <v>42897942</v>
      </c>
      <c r="D17" s="15">
        <v>9659359</v>
      </c>
      <c r="E17" s="15" t="s">
        <v>8</v>
      </c>
      <c r="F17" s="15" t="s">
        <v>8</v>
      </c>
      <c r="G17" s="15">
        <v>52557301</v>
      </c>
      <c r="H17" s="15">
        <v>1142027</v>
      </c>
      <c r="I17" s="15" t="s">
        <v>8</v>
      </c>
      <c r="J17" s="15" t="s">
        <v>8</v>
      </c>
      <c r="K17" s="15" t="s">
        <v>8</v>
      </c>
      <c r="L17" s="15">
        <v>53699328</v>
      </c>
      <c r="M17" s="32"/>
      <c r="N17" s="50"/>
      <c r="O17" s="14">
        <v>2016</v>
      </c>
      <c r="P17" s="15">
        <v>16274</v>
      </c>
      <c r="Q17" s="15">
        <v>6747</v>
      </c>
      <c r="R17" s="15" t="s">
        <v>8</v>
      </c>
      <c r="S17" s="15" t="s">
        <v>8</v>
      </c>
      <c r="T17" s="18">
        <v>23021</v>
      </c>
      <c r="U17" s="15">
        <v>243</v>
      </c>
      <c r="V17" s="15" t="s">
        <v>24</v>
      </c>
      <c r="W17" s="15" t="s">
        <v>24</v>
      </c>
      <c r="X17" s="15" t="s">
        <v>8</v>
      </c>
      <c r="Y17" s="15">
        <v>23264</v>
      </c>
      <c r="Z17" s="8"/>
      <c r="AA17" s="43"/>
      <c r="AB17" s="14">
        <v>2016</v>
      </c>
      <c r="AC17" s="15">
        <v>4901968</v>
      </c>
      <c r="AD17" s="15">
        <v>1030346</v>
      </c>
      <c r="AE17" s="15" t="s">
        <v>8</v>
      </c>
      <c r="AF17" s="15" t="s">
        <v>8</v>
      </c>
      <c r="AG17" s="18">
        <v>5932314</v>
      </c>
      <c r="AH17" s="15">
        <v>156452</v>
      </c>
      <c r="AI17" s="15">
        <v>6088766</v>
      </c>
    </row>
    <row r="18" spans="1:35">
      <c r="A18" s="51"/>
      <c r="B18" s="14">
        <v>2017</v>
      </c>
      <c r="C18" s="15">
        <v>49650695</v>
      </c>
      <c r="D18" s="15">
        <v>11163083</v>
      </c>
      <c r="E18" s="15" t="s">
        <v>8</v>
      </c>
      <c r="F18" s="15" t="s">
        <v>8</v>
      </c>
      <c r="G18" s="15">
        <v>60813778</v>
      </c>
      <c r="H18" s="15">
        <v>1524920</v>
      </c>
      <c r="I18" s="15" t="s">
        <v>8</v>
      </c>
      <c r="J18" s="15" t="s">
        <v>8</v>
      </c>
      <c r="K18" s="15" t="s">
        <v>8</v>
      </c>
      <c r="L18" s="15">
        <v>62338698</v>
      </c>
      <c r="M18" s="32"/>
      <c r="N18" s="51"/>
      <c r="O18" s="14">
        <v>2017</v>
      </c>
      <c r="P18" s="15">
        <v>17920</v>
      </c>
      <c r="Q18" s="15">
        <v>7531</v>
      </c>
      <c r="R18" s="15" t="s">
        <v>24</v>
      </c>
      <c r="S18" s="15" t="s">
        <v>8</v>
      </c>
      <c r="T18" s="15">
        <v>25451</v>
      </c>
      <c r="U18" s="15">
        <v>300</v>
      </c>
      <c r="V18" s="15" t="s">
        <v>24</v>
      </c>
      <c r="W18" s="15" t="s">
        <v>24</v>
      </c>
      <c r="X18" s="15" t="s">
        <v>8</v>
      </c>
      <c r="Y18" s="15">
        <v>25751</v>
      </c>
      <c r="Z18" s="8"/>
      <c r="AA18" s="43"/>
      <c r="AB18" s="14">
        <v>2017</v>
      </c>
      <c r="AC18" s="15">
        <v>6120057</v>
      </c>
      <c r="AD18" s="15">
        <v>1280686</v>
      </c>
      <c r="AE18" s="15" t="s">
        <v>8</v>
      </c>
      <c r="AF18" s="15" t="s">
        <v>8</v>
      </c>
      <c r="AG18" s="15">
        <v>7400743</v>
      </c>
      <c r="AH18" s="15">
        <v>199596</v>
      </c>
      <c r="AI18" s="15">
        <v>7600339</v>
      </c>
    </row>
    <row r="19" spans="1:35">
      <c r="A19" s="51"/>
      <c r="B19" s="14">
        <v>2018</v>
      </c>
      <c r="C19" s="15">
        <v>54748498</v>
      </c>
      <c r="D19" s="15">
        <v>13676157</v>
      </c>
      <c r="E19" s="15" t="s">
        <v>8</v>
      </c>
      <c r="F19" s="15" t="s">
        <v>8</v>
      </c>
      <c r="G19" s="15">
        <v>68424655</v>
      </c>
      <c r="H19" s="15">
        <v>1723738</v>
      </c>
      <c r="I19" s="15" t="s">
        <v>8</v>
      </c>
      <c r="J19" s="15" t="s">
        <v>8</v>
      </c>
      <c r="K19" s="15" t="s">
        <v>8</v>
      </c>
      <c r="L19" s="15">
        <v>70148393</v>
      </c>
      <c r="M19" s="32"/>
      <c r="N19" s="51"/>
      <c r="O19" s="14">
        <v>2018</v>
      </c>
      <c r="P19" s="15">
        <v>19212</v>
      </c>
      <c r="Q19" s="15">
        <v>8177</v>
      </c>
      <c r="R19" s="15" t="s">
        <v>8</v>
      </c>
      <c r="S19" s="15" t="s">
        <v>8</v>
      </c>
      <c r="T19" s="15">
        <v>27389</v>
      </c>
      <c r="U19" s="15">
        <v>320</v>
      </c>
      <c r="V19" s="15" t="s">
        <v>8</v>
      </c>
      <c r="W19" s="15" t="s">
        <v>8</v>
      </c>
      <c r="X19" s="15" t="s">
        <v>8</v>
      </c>
      <c r="Y19" s="15">
        <v>27709</v>
      </c>
      <c r="Z19" s="8"/>
      <c r="AA19" s="43"/>
      <c r="AB19" s="14">
        <v>2018</v>
      </c>
      <c r="AC19" s="15">
        <v>6962140</v>
      </c>
      <c r="AD19" s="15">
        <v>1623966</v>
      </c>
      <c r="AE19" s="15" t="s">
        <v>8</v>
      </c>
      <c r="AF19" s="15" t="s">
        <v>8</v>
      </c>
      <c r="AG19" s="15">
        <v>8586106</v>
      </c>
      <c r="AH19" s="15">
        <v>222098</v>
      </c>
      <c r="AI19" s="15">
        <v>8808204</v>
      </c>
    </row>
    <row r="20" spans="1:35">
      <c r="A20" s="51"/>
      <c r="B20" s="14">
        <v>2019</v>
      </c>
      <c r="C20" s="15">
        <v>61952411</v>
      </c>
      <c r="D20" s="15">
        <v>17239716</v>
      </c>
      <c r="E20" s="15" t="s">
        <v>8</v>
      </c>
      <c r="F20" s="15">
        <v>479433</v>
      </c>
      <c r="G20" s="15">
        <v>79671560</v>
      </c>
      <c r="H20" s="15">
        <v>1984776</v>
      </c>
      <c r="I20" s="15" t="s">
        <v>8</v>
      </c>
      <c r="J20" s="15" t="s">
        <v>8</v>
      </c>
      <c r="K20" s="15" t="s">
        <v>8</v>
      </c>
      <c r="L20" s="15">
        <v>81656336</v>
      </c>
      <c r="M20" s="32"/>
      <c r="N20" s="51"/>
      <c r="O20" s="14">
        <v>2019</v>
      </c>
      <c r="P20" s="15">
        <v>20128</v>
      </c>
      <c r="Q20" s="15">
        <v>9042</v>
      </c>
      <c r="R20" s="15" t="s">
        <v>8</v>
      </c>
      <c r="S20" s="15">
        <v>112</v>
      </c>
      <c r="T20" s="15">
        <v>29282</v>
      </c>
      <c r="U20" s="15">
        <v>346</v>
      </c>
      <c r="V20" s="15" t="s">
        <v>8</v>
      </c>
      <c r="W20" s="15" t="s">
        <v>8</v>
      </c>
      <c r="X20" s="15" t="s">
        <v>8</v>
      </c>
      <c r="Y20" s="15">
        <v>29628</v>
      </c>
      <c r="Z20" s="33"/>
      <c r="AA20" s="43"/>
      <c r="AB20" s="14">
        <v>2019</v>
      </c>
      <c r="AC20" s="15">
        <v>8394174.3080000002</v>
      </c>
      <c r="AD20" s="15">
        <v>2310781</v>
      </c>
      <c r="AE20" s="15" t="s">
        <v>8</v>
      </c>
      <c r="AF20" s="15">
        <v>53343</v>
      </c>
      <c r="AG20" s="15">
        <v>10758298.308</v>
      </c>
      <c r="AH20" s="15">
        <v>288760</v>
      </c>
      <c r="AI20" s="15">
        <v>11047058.308</v>
      </c>
    </row>
    <row r="21" spans="1:35">
      <c r="A21" s="51"/>
      <c r="B21" s="14">
        <v>2020</v>
      </c>
      <c r="C21" s="15">
        <v>52413807.033999994</v>
      </c>
      <c r="D21" s="15">
        <v>16641904.554</v>
      </c>
      <c r="E21" s="5" t="s">
        <v>8</v>
      </c>
      <c r="F21" s="15">
        <v>15638320</v>
      </c>
      <c r="G21" s="15">
        <v>84694031.588</v>
      </c>
      <c r="H21" s="15">
        <v>2061608</v>
      </c>
      <c r="I21" s="15" t="s">
        <v>8</v>
      </c>
      <c r="J21" s="15" t="s">
        <v>8</v>
      </c>
      <c r="K21" s="15" t="s">
        <v>8</v>
      </c>
      <c r="L21" s="15">
        <v>86755639.588</v>
      </c>
      <c r="M21" s="32"/>
      <c r="N21" s="51"/>
      <c r="O21" s="14">
        <v>2020</v>
      </c>
      <c r="P21" s="15">
        <v>16981</v>
      </c>
      <c r="Q21" s="15">
        <v>8884</v>
      </c>
      <c r="R21" s="15" t="s">
        <v>8</v>
      </c>
      <c r="S21" s="15">
        <v>2929</v>
      </c>
      <c r="T21" s="15">
        <v>28794</v>
      </c>
      <c r="U21" s="15">
        <v>380</v>
      </c>
      <c r="V21" s="15" t="s">
        <v>8</v>
      </c>
      <c r="W21" s="15" t="s">
        <v>8</v>
      </c>
      <c r="X21" s="15" t="s">
        <v>8</v>
      </c>
      <c r="Y21" s="15">
        <v>29174</v>
      </c>
      <c r="Z21" s="33"/>
      <c r="AA21" s="43"/>
      <c r="AB21" s="14">
        <v>2020</v>
      </c>
      <c r="AC21" s="15">
        <v>8598669.0359999985</v>
      </c>
      <c r="AD21" s="15">
        <v>2497988.1310000001</v>
      </c>
      <c r="AE21" s="15" t="s">
        <v>8</v>
      </c>
      <c r="AF21" s="15">
        <v>2405476</v>
      </c>
      <c r="AG21" s="15">
        <v>13502133.167000001</v>
      </c>
      <c r="AH21" s="15">
        <v>321538</v>
      </c>
      <c r="AI21" s="15">
        <v>13823671.167000001</v>
      </c>
    </row>
    <row r="22" spans="1:35" ht="13" customHeight="1">
      <c r="A22" s="52"/>
      <c r="B22" s="34">
        <v>2021</v>
      </c>
      <c r="C22" s="35">
        <v>71139070.912</v>
      </c>
      <c r="D22" s="35">
        <v>18165227.698999997</v>
      </c>
      <c r="E22" s="36" t="s">
        <v>8</v>
      </c>
      <c r="F22" s="35" t="s">
        <v>24</v>
      </c>
      <c r="G22" s="35">
        <v>89304298.611000001</v>
      </c>
      <c r="H22" s="35">
        <v>3140646</v>
      </c>
      <c r="I22" s="36" t="s">
        <v>8</v>
      </c>
      <c r="J22" s="36" t="s">
        <v>8</v>
      </c>
      <c r="K22" s="36" t="s">
        <v>8</v>
      </c>
      <c r="L22" s="35">
        <v>92444944.611000001</v>
      </c>
      <c r="M22" s="32"/>
      <c r="N22" s="52"/>
      <c r="O22" s="34">
        <v>2021</v>
      </c>
      <c r="P22" s="35">
        <v>20011</v>
      </c>
      <c r="Q22" s="35">
        <v>9633</v>
      </c>
      <c r="R22" s="36" t="s">
        <v>8</v>
      </c>
      <c r="S22" s="36" t="s">
        <v>8</v>
      </c>
      <c r="T22" s="35">
        <v>29644</v>
      </c>
      <c r="U22" s="35">
        <v>393</v>
      </c>
      <c r="V22" s="35" t="s">
        <v>8</v>
      </c>
      <c r="W22" s="35" t="s">
        <v>8</v>
      </c>
      <c r="X22" s="35" t="s">
        <v>8</v>
      </c>
      <c r="Y22" s="35">
        <v>30037</v>
      </c>
      <c r="Z22" s="33"/>
      <c r="AA22" s="44"/>
      <c r="AB22" s="34">
        <v>2021</v>
      </c>
      <c r="AC22" s="35">
        <v>13281481.993000001</v>
      </c>
      <c r="AD22" s="35">
        <v>3232024.06</v>
      </c>
      <c r="AE22" s="35" t="s">
        <v>8</v>
      </c>
      <c r="AF22" s="35" t="s">
        <v>8</v>
      </c>
      <c r="AG22" s="35">
        <v>16513506.053000001</v>
      </c>
      <c r="AH22" s="35">
        <v>671357</v>
      </c>
      <c r="AI22" s="35">
        <v>17184863.053000003</v>
      </c>
    </row>
    <row r="23" spans="1:35">
      <c r="A23" s="48" t="s">
        <v>2</v>
      </c>
      <c r="B23" s="14">
        <v>2006</v>
      </c>
      <c r="C23" s="15">
        <v>8770757</v>
      </c>
      <c r="D23" s="15">
        <v>2441130</v>
      </c>
      <c r="E23" s="15">
        <v>493745</v>
      </c>
      <c r="F23" s="15" t="s">
        <v>8</v>
      </c>
      <c r="G23" s="15">
        <v>11705632</v>
      </c>
      <c r="H23" s="15">
        <v>306127</v>
      </c>
      <c r="I23" s="15" t="s">
        <v>8</v>
      </c>
      <c r="J23" s="15" t="s">
        <v>8</v>
      </c>
      <c r="K23" s="15" t="s">
        <v>8</v>
      </c>
      <c r="L23" s="15">
        <v>12011759</v>
      </c>
      <c r="N23" s="48" t="s">
        <v>2</v>
      </c>
      <c r="O23" s="14">
        <v>2006</v>
      </c>
      <c r="P23" s="15">
        <v>4343</v>
      </c>
      <c r="Q23" s="15">
        <v>1512</v>
      </c>
      <c r="R23" s="15">
        <v>324</v>
      </c>
      <c r="S23" s="15" t="s">
        <v>8</v>
      </c>
      <c r="T23" s="15">
        <v>6179</v>
      </c>
      <c r="U23" s="15">
        <v>73</v>
      </c>
      <c r="V23" s="15" t="s">
        <v>8</v>
      </c>
      <c r="W23" s="15" t="s">
        <v>8</v>
      </c>
      <c r="X23" s="15" t="s">
        <v>8</v>
      </c>
      <c r="Y23" s="15">
        <v>6252</v>
      </c>
      <c r="Z23" s="8"/>
      <c r="AA23" s="41" t="s">
        <v>2</v>
      </c>
      <c r="AB23" s="14">
        <v>2006</v>
      </c>
      <c r="AC23" s="15">
        <v>807500</v>
      </c>
      <c r="AD23" s="15">
        <v>206731</v>
      </c>
      <c r="AE23" s="15">
        <v>48163</v>
      </c>
      <c r="AF23" s="15" t="s">
        <v>8</v>
      </c>
      <c r="AG23" s="15">
        <v>1062394</v>
      </c>
      <c r="AH23" s="15">
        <v>38573</v>
      </c>
      <c r="AI23" s="15">
        <v>1100967</v>
      </c>
    </row>
    <row r="24" spans="1:35">
      <c r="A24" s="49"/>
      <c r="B24" s="14">
        <v>2007</v>
      </c>
      <c r="C24" s="15">
        <v>8578280</v>
      </c>
      <c r="D24" s="15">
        <v>2584171</v>
      </c>
      <c r="E24" s="15">
        <v>365159</v>
      </c>
      <c r="F24" s="15" t="s">
        <v>8</v>
      </c>
      <c r="G24" s="15">
        <v>11527610</v>
      </c>
      <c r="H24" s="15">
        <v>459832</v>
      </c>
      <c r="I24" s="15" t="s">
        <v>8</v>
      </c>
      <c r="J24" s="15" t="s">
        <v>8</v>
      </c>
      <c r="K24" s="15" t="s">
        <v>8</v>
      </c>
      <c r="L24" s="15">
        <v>11987442</v>
      </c>
      <c r="M24" s="32"/>
      <c r="N24" s="49"/>
      <c r="O24" s="14">
        <v>2007</v>
      </c>
      <c r="P24" s="15">
        <v>4253</v>
      </c>
      <c r="Q24" s="15">
        <v>1509</v>
      </c>
      <c r="R24" s="15">
        <v>243</v>
      </c>
      <c r="S24" s="15" t="s">
        <v>8</v>
      </c>
      <c r="T24" s="15">
        <v>6005</v>
      </c>
      <c r="U24" s="15">
        <v>75</v>
      </c>
      <c r="V24" s="15" t="s">
        <v>8</v>
      </c>
      <c r="W24" s="15" t="s">
        <v>8</v>
      </c>
      <c r="X24" s="15" t="s">
        <v>8</v>
      </c>
      <c r="Y24" s="15">
        <v>6080</v>
      </c>
      <c r="Z24" s="8"/>
      <c r="AA24" s="42"/>
      <c r="AB24" s="14">
        <v>2007</v>
      </c>
      <c r="AC24" s="15">
        <v>993742</v>
      </c>
      <c r="AD24" s="15">
        <v>229946</v>
      </c>
      <c r="AE24" s="15">
        <v>58652</v>
      </c>
      <c r="AF24" s="15" t="s">
        <v>8</v>
      </c>
      <c r="AG24" s="15">
        <v>1282340</v>
      </c>
      <c r="AH24" s="15">
        <v>39272</v>
      </c>
      <c r="AI24" s="15">
        <v>1321612</v>
      </c>
    </row>
    <row r="25" spans="1:35">
      <c r="A25" s="49"/>
      <c r="B25" s="14">
        <v>2008</v>
      </c>
      <c r="C25" s="15">
        <v>9062957</v>
      </c>
      <c r="D25" s="15">
        <v>1859605</v>
      </c>
      <c r="E25" s="15">
        <v>405949</v>
      </c>
      <c r="F25" s="15" t="s">
        <v>8</v>
      </c>
      <c r="G25" s="15">
        <v>11328511</v>
      </c>
      <c r="H25" s="15">
        <v>458862</v>
      </c>
      <c r="I25" s="15" t="s">
        <v>8</v>
      </c>
      <c r="J25" s="15" t="s">
        <v>8</v>
      </c>
      <c r="K25" s="15" t="s">
        <v>8</v>
      </c>
      <c r="L25" s="15">
        <v>11787373</v>
      </c>
      <c r="M25" s="32"/>
      <c r="N25" s="49"/>
      <c r="O25" s="14">
        <v>2008</v>
      </c>
      <c r="P25" s="15">
        <v>4259</v>
      </c>
      <c r="Q25" s="15">
        <v>1387</v>
      </c>
      <c r="R25" s="15">
        <v>299</v>
      </c>
      <c r="S25" s="15" t="s">
        <v>8</v>
      </c>
      <c r="T25" s="15">
        <v>5945</v>
      </c>
      <c r="U25" s="15">
        <v>89</v>
      </c>
      <c r="V25" s="15" t="s">
        <v>8</v>
      </c>
      <c r="W25" s="15" t="s">
        <v>8</v>
      </c>
      <c r="X25" s="15" t="s">
        <v>8</v>
      </c>
      <c r="Y25" s="15">
        <v>6034</v>
      </c>
      <c r="Z25" s="8"/>
      <c r="AA25" s="42"/>
      <c r="AB25" s="14">
        <v>2008</v>
      </c>
      <c r="AC25" s="15">
        <v>1033425</v>
      </c>
      <c r="AD25" s="15">
        <v>181512</v>
      </c>
      <c r="AE25" s="15">
        <v>33758</v>
      </c>
      <c r="AF25" s="15" t="s">
        <v>8</v>
      </c>
      <c r="AG25" s="15">
        <v>1248695</v>
      </c>
      <c r="AH25" s="15">
        <v>33310</v>
      </c>
      <c r="AI25" s="15">
        <v>1282005</v>
      </c>
    </row>
    <row r="26" spans="1:35">
      <c r="A26" s="49"/>
      <c r="B26" s="14">
        <v>2009</v>
      </c>
      <c r="C26" s="15">
        <v>8537719</v>
      </c>
      <c r="D26" s="15">
        <v>2689757</v>
      </c>
      <c r="E26" s="15" t="s">
        <v>8</v>
      </c>
      <c r="F26" s="15" t="s">
        <v>8</v>
      </c>
      <c r="G26" s="15">
        <v>11227476</v>
      </c>
      <c r="H26" s="15">
        <v>302974</v>
      </c>
      <c r="I26" s="15" t="s">
        <v>8</v>
      </c>
      <c r="J26" s="15" t="s">
        <v>8</v>
      </c>
      <c r="K26" s="15" t="s">
        <v>8</v>
      </c>
      <c r="L26" s="15">
        <v>11530450</v>
      </c>
      <c r="M26" s="32"/>
      <c r="N26" s="49"/>
      <c r="O26" s="14">
        <v>2009</v>
      </c>
      <c r="P26" s="15">
        <v>4195</v>
      </c>
      <c r="Q26" s="15">
        <v>1990</v>
      </c>
      <c r="R26" s="15" t="s">
        <v>8</v>
      </c>
      <c r="S26" s="15" t="s">
        <v>8</v>
      </c>
      <c r="T26" s="15">
        <v>6185</v>
      </c>
      <c r="U26" s="15">
        <v>78</v>
      </c>
      <c r="V26" s="15" t="s">
        <v>8</v>
      </c>
      <c r="W26" s="15" t="s">
        <v>8</v>
      </c>
      <c r="X26" s="15" t="s">
        <v>8</v>
      </c>
      <c r="Y26" s="15">
        <v>6263</v>
      </c>
      <c r="Z26" s="8"/>
      <c r="AA26" s="42"/>
      <c r="AB26" s="14">
        <v>2009</v>
      </c>
      <c r="AC26" s="15">
        <v>985806</v>
      </c>
      <c r="AD26" s="15">
        <v>294821</v>
      </c>
      <c r="AE26" s="15" t="s">
        <v>8</v>
      </c>
      <c r="AF26" s="15" t="s">
        <v>8</v>
      </c>
      <c r="AG26" s="15">
        <v>1280627</v>
      </c>
      <c r="AH26" s="15">
        <v>22017</v>
      </c>
      <c r="AI26" s="15">
        <v>1302644</v>
      </c>
    </row>
    <row r="27" spans="1:35">
      <c r="A27" s="49"/>
      <c r="B27" s="16">
        <v>2010</v>
      </c>
      <c r="C27" s="17">
        <v>7573675</v>
      </c>
      <c r="D27" s="17">
        <v>2190828.7000000002</v>
      </c>
      <c r="E27" s="17" t="s">
        <v>8</v>
      </c>
      <c r="F27" s="17" t="s">
        <v>8</v>
      </c>
      <c r="G27" s="17">
        <v>9764503.6999999993</v>
      </c>
      <c r="H27" s="17">
        <v>240541</v>
      </c>
      <c r="I27" s="17" t="s">
        <v>8</v>
      </c>
      <c r="J27" s="17" t="s">
        <v>8</v>
      </c>
      <c r="K27" s="17" t="s">
        <v>8</v>
      </c>
      <c r="L27" s="17">
        <v>10005044.699999999</v>
      </c>
      <c r="M27" s="32"/>
      <c r="N27" s="49"/>
      <c r="O27" s="16">
        <v>2010</v>
      </c>
      <c r="P27" s="17">
        <v>4143</v>
      </c>
      <c r="Q27" s="17">
        <v>1913</v>
      </c>
      <c r="R27" s="17" t="s">
        <v>8</v>
      </c>
      <c r="S27" s="17" t="s">
        <v>8</v>
      </c>
      <c r="T27" s="17">
        <v>6056</v>
      </c>
      <c r="U27" s="17">
        <v>88</v>
      </c>
      <c r="V27" s="17" t="s">
        <v>8</v>
      </c>
      <c r="W27" s="17" t="s">
        <v>8</v>
      </c>
      <c r="X27" s="17" t="s">
        <v>8</v>
      </c>
      <c r="Y27" s="17">
        <v>6144</v>
      </c>
      <c r="Z27" s="8"/>
      <c r="AA27" s="42"/>
      <c r="AB27" s="16">
        <v>2010</v>
      </c>
      <c r="AC27" s="17">
        <v>892363</v>
      </c>
      <c r="AD27" s="17">
        <v>227854.397</v>
      </c>
      <c r="AE27" s="17" t="s">
        <v>8</v>
      </c>
      <c r="AF27" s="17" t="s">
        <v>8</v>
      </c>
      <c r="AG27" s="17">
        <v>1120217.3969999999</v>
      </c>
      <c r="AH27" s="17">
        <v>28416</v>
      </c>
      <c r="AI27" s="17">
        <v>1148633.3969999999</v>
      </c>
    </row>
    <row r="28" spans="1:35">
      <c r="A28" s="49"/>
      <c r="B28" s="14">
        <v>2011</v>
      </c>
      <c r="C28" s="15">
        <v>6595984</v>
      </c>
      <c r="D28" s="15">
        <v>2072185</v>
      </c>
      <c r="E28" s="15" t="s">
        <v>8</v>
      </c>
      <c r="F28" s="15" t="s">
        <v>8</v>
      </c>
      <c r="G28" s="15">
        <v>8668169</v>
      </c>
      <c r="H28" s="15">
        <v>163510</v>
      </c>
      <c r="I28" s="15" t="s">
        <v>8</v>
      </c>
      <c r="J28" s="15" t="s">
        <v>8</v>
      </c>
      <c r="K28" s="15" t="s">
        <v>8</v>
      </c>
      <c r="L28" s="15">
        <v>8831679</v>
      </c>
      <c r="M28" s="32"/>
      <c r="N28" s="49"/>
      <c r="O28" s="14">
        <v>2011</v>
      </c>
      <c r="P28" s="15">
        <v>3921</v>
      </c>
      <c r="Q28" s="15">
        <v>1839</v>
      </c>
      <c r="R28" s="15" t="s">
        <v>8</v>
      </c>
      <c r="S28" s="15" t="s">
        <v>8</v>
      </c>
      <c r="T28" s="15">
        <v>5760</v>
      </c>
      <c r="U28" s="15">
        <v>82</v>
      </c>
      <c r="V28" s="15" t="s">
        <v>8</v>
      </c>
      <c r="W28" s="15" t="s">
        <v>8</v>
      </c>
      <c r="X28" s="15" t="s">
        <v>8</v>
      </c>
      <c r="Y28" s="15">
        <v>5842</v>
      </c>
      <c r="Z28" s="8"/>
      <c r="AA28" s="42"/>
      <c r="AB28" s="14">
        <v>2011</v>
      </c>
      <c r="AC28" s="15">
        <v>849321</v>
      </c>
      <c r="AD28" s="15">
        <v>215827</v>
      </c>
      <c r="AE28" s="15" t="s">
        <v>8</v>
      </c>
      <c r="AF28" s="15" t="s">
        <v>8</v>
      </c>
      <c r="AG28" s="15">
        <v>1065148</v>
      </c>
      <c r="AH28" s="15">
        <v>22810</v>
      </c>
      <c r="AI28" s="15">
        <v>1087958</v>
      </c>
    </row>
    <row r="29" spans="1:35">
      <c r="A29" s="49"/>
      <c r="B29" s="14">
        <v>2012</v>
      </c>
      <c r="C29" s="15">
        <v>7441178.2450000001</v>
      </c>
      <c r="D29" s="15">
        <v>2240974.0060000001</v>
      </c>
      <c r="E29" s="15" t="s">
        <v>8</v>
      </c>
      <c r="F29" s="15" t="s">
        <v>8</v>
      </c>
      <c r="G29" s="15">
        <v>9682152.2510000002</v>
      </c>
      <c r="H29" s="15">
        <v>178588</v>
      </c>
      <c r="I29" s="15" t="s">
        <v>8</v>
      </c>
      <c r="J29" s="15" t="s">
        <v>8</v>
      </c>
      <c r="K29" s="15" t="s">
        <v>8</v>
      </c>
      <c r="L29" s="15">
        <v>9860740.2510000002</v>
      </c>
      <c r="M29" s="32"/>
      <c r="N29" s="49"/>
      <c r="O29" s="14">
        <v>2012</v>
      </c>
      <c r="P29" s="15">
        <v>4221</v>
      </c>
      <c r="Q29" s="15">
        <v>1937</v>
      </c>
      <c r="R29" s="15" t="s">
        <v>8</v>
      </c>
      <c r="S29" s="15" t="s">
        <v>8</v>
      </c>
      <c r="T29" s="15">
        <v>6158</v>
      </c>
      <c r="U29" s="15">
        <v>65</v>
      </c>
      <c r="V29" s="15" t="s">
        <v>8</v>
      </c>
      <c r="W29" s="15" t="s">
        <v>8</v>
      </c>
      <c r="X29" s="15" t="s">
        <v>8</v>
      </c>
      <c r="Y29" s="15">
        <v>6223</v>
      </c>
      <c r="Z29" s="8"/>
      <c r="AA29" s="42"/>
      <c r="AB29" s="14">
        <v>2012</v>
      </c>
      <c r="AC29" s="15">
        <v>1039070.502</v>
      </c>
      <c r="AD29" s="15">
        <v>262589.91800000001</v>
      </c>
      <c r="AE29" s="15" t="s">
        <v>8</v>
      </c>
      <c r="AF29" s="15" t="s">
        <v>8</v>
      </c>
      <c r="AG29" s="15">
        <v>1301660.42</v>
      </c>
      <c r="AH29" s="15">
        <v>18881</v>
      </c>
      <c r="AI29" s="15">
        <v>1320541.42</v>
      </c>
    </row>
    <row r="30" spans="1:35">
      <c r="A30" s="49"/>
      <c r="B30" s="14">
        <v>2013</v>
      </c>
      <c r="C30" s="15">
        <v>7720812</v>
      </c>
      <c r="D30" s="15">
        <v>2822317</v>
      </c>
      <c r="E30" s="15" t="s">
        <v>8</v>
      </c>
      <c r="F30" s="15" t="s">
        <v>8</v>
      </c>
      <c r="G30" s="15">
        <v>10543129</v>
      </c>
      <c r="H30" s="15">
        <v>425662</v>
      </c>
      <c r="I30" s="15" t="s">
        <v>8</v>
      </c>
      <c r="J30" s="15" t="s">
        <v>8</v>
      </c>
      <c r="K30" s="15" t="s">
        <v>8</v>
      </c>
      <c r="L30" s="15">
        <v>10968791</v>
      </c>
      <c r="M30" s="32"/>
      <c r="N30" s="49"/>
      <c r="O30" s="14">
        <v>2013</v>
      </c>
      <c r="P30" s="15">
        <v>4344</v>
      </c>
      <c r="Q30" s="15">
        <v>2333</v>
      </c>
      <c r="R30" s="15" t="s">
        <v>8</v>
      </c>
      <c r="S30" s="15" t="s">
        <v>8</v>
      </c>
      <c r="T30" s="15">
        <v>6677</v>
      </c>
      <c r="U30" s="15">
        <v>72</v>
      </c>
      <c r="V30" s="15" t="s">
        <v>8</v>
      </c>
      <c r="W30" s="15" t="s">
        <v>8</v>
      </c>
      <c r="X30" s="15" t="s">
        <v>8</v>
      </c>
      <c r="Y30" s="15">
        <v>6749</v>
      </c>
      <c r="Z30" s="8"/>
      <c r="AA30" s="42"/>
      <c r="AB30" s="14">
        <v>2013</v>
      </c>
      <c r="AC30" s="15">
        <v>1023844</v>
      </c>
      <c r="AD30" s="15">
        <v>313897</v>
      </c>
      <c r="AE30" s="15" t="s">
        <v>8</v>
      </c>
      <c r="AF30" s="15" t="s">
        <v>8</v>
      </c>
      <c r="AG30" s="15">
        <v>1337741</v>
      </c>
      <c r="AH30" s="15">
        <v>51275</v>
      </c>
      <c r="AI30" s="15">
        <v>1389016</v>
      </c>
    </row>
    <row r="31" spans="1:35">
      <c r="A31" s="49"/>
      <c r="B31" s="14">
        <v>2014</v>
      </c>
      <c r="C31" s="15">
        <v>8276037</v>
      </c>
      <c r="D31" s="15">
        <v>2789833</v>
      </c>
      <c r="E31" s="15" t="s">
        <v>8</v>
      </c>
      <c r="F31" s="15" t="s">
        <v>8</v>
      </c>
      <c r="G31" s="15">
        <v>11065870</v>
      </c>
      <c r="H31" s="15">
        <v>270051</v>
      </c>
      <c r="I31" s="15" t="s">
        <v>8</v>
      </c>
      <c r="J31" s="15" t="s">
        <v>8</v>
      </c>
      <c r="K31" s="15" t="s">
        <v>8</v>
      </c>
      <c r="L31" s="15">
        <v>11335921</v>
      </c>
      <c r="M31" s="32"/>
      <c r="N31" s="49"/>
      <c r="O31" s="14">
        <v>2014</v>
      </c>
      <c r="P31" s="15">
        <v>4443</v>
      </c>
      <c r="Q31" s="15">
        <v>2510</v>
      </c>
      <c r="R31" s="15" t="s">
        <v>24</v>
      </c>
      <c r="S31" s="15" t="s">
        <v>8</v>
      </c>
      <c r="T31" s="15">
        <v>6953</v>
      </c>
      <c r="U31" s="15">
        <v>78</v>
      </c>
      <c r="V31" s="15" t="s">
        <v>8</v>
      </c>
      <c r="W31" s="15" t="s">
        <v>8</v>
      </c>
      <c r="X31" s="15" t="s">
        <v>8</v>
      </c>
      <c r="Y31" s="15">
        <v>7031</v>
      </c>
      <c r="Z31" s="8"/>
      <c r="AA31" s="42"/>
      <c r="AB31" s="14">
        <v>2014</v>
      </c>
      <c r="AC31" s="15">
        <v>1228944</v>
      </c>
      <c r="AD31" s="15">
        <v>336462</v>
      </c>
      <c r="AE31" s="15" t="s">
        <v>8</v>
      </c>
      <c r="AF31" s="15" t="s">
        <v>8</v>
      </c>
      <c r="AG31" s="15">
        <v>1565406</v>
      </c>
      <c r="AH31" s="15">
        <v>52359</v>
      </c>
      <c r="AI31" s="15">
        <v>1617765</v>
      </c>
    </row>
    <row r="32" spans="1:35">
      <c r="A32" s="49"/>
      <c r="B32" s="16">
        <v>2015</v>
      </c>
      <c r="C32" s="17">
        <v>8320066</v>
      </c>
      <c r="D32" s="17">
        <v>2640299</v>
      </c>
      <c r="E32" s="17" t="s">
        <v>8</v>
      </c>
      <c r="F32" s="17" t="s">
        <v>8</v>
      </c>
      <c r="G32" s="17">
        <v>10960365</v>
      </c>
      <c r="H32" s="17">
        <v>252835</v>
      </c>
      <c r="I32" s="17" t="s">
        <v>8</v>
      </c>
      <c r="J32" s="17" t="s">
        <v>8</v>
      </c>
      <c r="K32" s="17" t="s">
        <v>8</v>
      </c>
      <c r="L32" s="17">
        <v>11213200</v>
      </c>
      <c r="M32" s="32"/>
      <c r="N32" s="49"/>
      <c r="O32" s="16">
        <v>2015</v>
      </c>
      <c r="P32" s="17">
        <v>4562</v>
      </c>
      <c r="Q32" s="17">
        <v>2583</v>
      </c>
      <c r="R32" s="17" t="s">
        <v>8</v>
      </c>
      <c r="S32" s="17" t="s">
        <v>8</v>
      </c>
      <c r="T32" s="17">
        <v>7145</v>
      </c>
      <c r="U32" s="17">
        <v>97</v>
      </c>
      <c r="V32" s="17" t="s">
        <v>8</v>
      </c>
      <c r="W32" s="17" t="s">
        <v>8</v>
      </c>
      <c r="X32" s="17" t="s">
        <v>8</v>
      </c>
      <c r="Y32" s="17">
        <v>7242</v>
      </c>
      <c r="Z32" s="8"/>
      <c r="AA32" s="42"/>
      <c r="AB32" s="16">
        <v>2015</v>
      </c>
      <c r="AC32" s="17">
        <v>1208785</v>
      </c>
      <c r="AD32" s="17">
        <v>328116</v>
      </c>
      <c r="AE32" s="17" t="s">
        <v>8</v>
      </c>
      <c r="AF32" s="17" t="s">
        <v>8</v>
      </c>
      <c r="AG32" s="17">
        <v>1536901</v>
      </c>
      <c r="AH32" s="17">
        <v>25898</v>
      </c>
      <c r="AI32" s="17">
        <v>1562799</v>
      </c>
    </row>
    <row r="33" spans="1:35">
      <c r="A33" s="50"/>
      <c r="B33" s="14">
        <v>2016</v>
      </c>
      <c r="C33" s="15">
        <v>8827401</v>
      </c>
      <c r="D33" s="15">
        <v>2735809</v>
      </c>
      <c r="E33" s="15" t="s">
        <v>8</v>
      </c>
      <c r="F33" s="15" t="s">
        <v>8</v>
      </c>
      <c r="G33" s="15">
        <v>11563210</v>
      </c>
      <c r="H33" s="15">
        <v>507636</v>
      </c>
      <c r="I33" s="15" t="s">
        <v>8</v>
      </c>
      <c r="J33" s="15" t="s">
        <v>8</v>
      </c>
      <c r="K33" s="15" t="s">
        <v>8</v>
      </c>
      <c r="L33" s="15">
        <v>12070846</v>
      </c>
      <c r="M33" s="32"/>
      <c r="N33" s="50"/>
      <c r="O33" s="14">
        <v>2016</v>
      </c>
      <c r="P33" s="15">
        <v>4709</v>
      </c>
      <c r="Q33" s="15">
        <v>2610</v>
      </c>
      <c r="R33" s="15" t="s">
        <v>8</v>
      </c>
      <c r="S33" s="15" t="s">
        <v>8</v>
      </c>
      <c r="T33" s="18">
        <v>7319</v>
      </c>
      <c r="U33" s="15">
        <v>134</v>
      </c>
      <c r="V33" s="15" t="s">
        <v>24</v>
      </c>
      <c r="W33" s="15" t="s">
        <v>24</v>
      </c>
      <c r="X33" s="15" t="s">
        <v>24</v>
      </c>
      <c r="Y33" s="15">
        <v>7453</v>
      </c>
      <c r="Z33" s="8"/>
      <c r="AA33" s="43"/>
      <c r="AB33" s="14">
        <v>2016</v>
      </c>
      <c r="AC33" s="15">
        <v>1267948</v>
      </c>
      <c r="AD33" s="15">
        <v>372004</v>
      </c>
      <c r="AE33" s="15" t="s">
        <v>8</v>
      </c>
      <c r="AF33" s="15" t="s">
        <v>8</v>
      </c>
      <c r="AG33" s="18">
        <v>1639952</v>
      </c>
      <c r="AH33" s="15">
        <v>80224</v>
      </c>
      <c r="AI33" s="15">
        <v>1720176</v>
      </c>
    </row>
    <row r="34" spans="1:35">
      <c r="A34" s="51"/>
      <c r="B34" s="14">
        <v>2017</v>
      </c>
      <c r="C34" s="15">
        <v>9496270</v>
      </c>
      <c r="D34" s="15">
        <v>3114004</v>
      </c>
      <c r="E34" s="15" t="s">
        <v>8</v>
      </c>
      <c r="F34" s="15" t="s">
        <v>8</v>
      </c>
      <c r="G34" s="15">
        <v>12610274</v>
      </c>
      <c r="H34" s="15">
        <v>432528</v>
      </c>
      <c r="I34" s="15" t="s">
        <v>8</v>
      </c>
      <c r="J34" s="15" t="s">
        <v>8</v>
      </c>
      <c r="K34" s="15" t="s">
        <v>8</v>
      </c>
      <c r="L34" s="15">
        <v>13042802</v>
      </c>
      <c r="M34" s="32"/>
      <c r="N34" s="51"/>
      <c r="O34" s="14">
        <v>2017</v>
      </c>
      <c r="P34" s="15">
        <v>4946</v>
      </c>
      <c r="Q34" s="15">
        <v>2652</v>
      </c>
      <c r="R34" s="15" t="s">
        <v>24</v>
      </c>
      <c r="S34" s="15" t="s">
        <v>8</v>
      </c>
      <c r="T34" s="15">
        <v>7598</v>
      </c>
      <c r="U34" s="15">
        <v>163</v>
      </c>
      <c r="V34" s="15" t="s">
        <v>24</v>
      </c>
      <c r="W34" s="15" t="s">
        <v>24</v>
      </c>
      <c r="X34" s="15" t="s">
        <v>24</v>
      </c>
      <c r="Y34" s="15">
        <v>7761</v>
      </c>
      <c r="Z34" s="8"/>
      <c r="AA34" s="43"/>
      <c r="AB34" s="14">
        <v>2017</v>
      </c>
      <c r="AC34" s="15">
        <v>1310156</v>
      </c>
      <c r="AD34" s="15">
        <v>420996</v>
      </c>
      <c r="AE34" s="15" t="s">
        <v>8</v>
      </c>
      <c r="AF34" s="15" t="s">
        <v>8</v>
      </c>
      <c r="AG34" s="15">
        <v>1731152</v>
      </c>
      <c r="AH34" s="15">
        <v>63694</v>
      </c>
      <c r="AI34" s="15">
        <v>1794846</v>
      </c>
    </row>
    <row r="35" spans="1:35">
      <c r="A35" s="51"/>
      <c r="B35" s="14">
        <v>2018</v>
      </c>
      <c r="C35" s="15">
        <v>10371313</v>
      </c>
      <c r="D35" s="15">
        <v>3464648</v>
      </c>
      <c r="E35" s="15" t="s">
        <v>8</v>
      </c>
      <c r="F35" s="15" t="s">
        <v>8</v>
      </c>
      <c r="G35" s="15">
        <v>13835961</v>
      </c>
      <c r="H35" s="15">
        <v>485897</v>
      </c>
      <c r="I35" s="15" t="s">
        <v>8</v>
      </c>
      <c r="J35" s="15" t="s">
        <v>8</v>
      </c>
      <c r="K35" s="15" t="s">
        <v>8</v>
      </c>
      <c r="L35" s="15">
        <v>14321858</v>
      </c>
      <c r="M35" s="32"/>
      <c r="N35" s="51"/>
      <c r="O35" s="14">
        <v>2018</v>
      </c>
      <c r="P35" s="15">
        <v>5176</v>
      </c>
      <c r="Q35" s="15">
        <v>2763</v>
      </c>
      <c r="R35" s="15" t="s">
        <v>8</v>
      </c>
      <c r="S35" s="15" t="s">
        <v>8</v>
      </c>
      <c r="T35" s="15">
        <v>7939</v>
      </c>
      <c r="U35" s="15">
        <v>179</v>
      </c>
      <c r="V35" s="15" t="s">
        <v>8</v>
      </c>
      <c r="W35" s="15" t="s">
        <v>8</v>
      </c>
      <c r="X35" s="15" t="s">
        <v>8</v>
      </c>
      <c r="Y35" s="15">
        <v>8118</v>
      </c>
      <c r="Z35" s="8"/>
      <c r="AA35" s="43"/>
      <c r="AB35" s="14">
        <v>2018</v>
      </c>
      <c r="AC35" s="15">
        <v>1511500</v>
      </c>
      <c r="AD35" s="15">
        <v>485152</v>
      </c>
      <c r="AE35" s="15" t="s">
        <v>8</v>
      </c>
      <c r="AF35" s="15" t="s">
        <v>8</v>
      </c>
      <c r="AG35" s="15">
        <v>1996652</v>
      </c>
      <c r="AH35" s="15">
        <v>73785</v>
      </c>
      <c r="AI35" s="15">
        <v>2070437</v>
      </c>
    </row>
    <row r="36" spans="1:35">
      <c r="A36" s="51"/>
      <c r="B36" s="14">
        <v>2019</v>
      </c>
      <c r="C36" s="15">
        <v>10729133.704</v>
      </c>
      <c r="D36" s="15">
        <v>3556454.5440000002</v>
      </c>
      <c r="E36" s="15" t="s">
        <v>8</v>
      </c>
      <c r="F36" s="15">
        <v>319329</v>
      </c>
      <c r="G36" s="15">
        <v>14604917.248</v>
      </c>
      <c r="H36" s="15">
        <v>576355</v>
      </c>
      <c r="I36" s="15" t="s">
        <v>8</v>
      </c>
      <c r="J36" s="15" t="s">
        <v>8</v>
      </c>
      <c r="K36" s="15" t="s">
        <v>8</v>
      </c>
      <c r="L36" s="15">
        <v>15181272.248</v>
      </c>
      <c r="M36" s="32"/>
      <c r="N36" s="51"/>
      <c r="O36" s="14">
        <v>2019</v>
      </c>
      <c r="P36" s="15">
        <v>5009</v>
      </c>
      <c r="Q36" s="15">
        <v>2661</v>
      </c>
      <c r="R36" s="15" t="s">
        <v>8</v>
      </c>
      <c r="S36" s="15">
        <v>147</v>
      </c>
      <c r="T36" s="15">
        <v>7817</v>
      </c>
      <c r="U36" s="15">
        <v>175</v>
      </c>
      <c r="V36" s="15" t="s">
        <v>8</v>
      </c>
      <c r="W36" s="15" t="s">
        <v>8</v>
      </c>
      <c r="X36" s="15" t="s">
        <v>8</v>
      </c>
      <c r="Y36" s="15">
        <v>7992</v>
      </c>
      <c r="Z36" s="33"/>
      <c r="AA36" s="43"/>
      <c r="AB36" s="14">
        <v>2019</v>
      </c>
      <c r="AC36" s="15">
        <v>1570969.2339999999</v>
      </c>
      <c r="AD36" s="15">
        <v>549054.424</v>
      </c>
      <c r="AE36" s="15" t="s">
        <v>8</v>
      </c>
      <c r="AF36" s="15">
        <v>44083</v>
      </c>
      <c r="AG36" s="15">
        <v>2164106.6579999998</v>
      </c>
      <c r="AH36" s="15">
        <v>87098</v>
      </c>
      <c r="AI36" s="15">
        <v>2251204.6579999998</v>
      </c>
    </row>
    <row r="37" spans="1:35" ht="13" customHeight="1">
      <c r="A37" s="51"/>
      <c r="B37" s="14">
        <v>2020</v>
      </c>
      <c r="C37" s="15">
        <v>7810986</v>
      </c>
      <c r="D37" s="15">
        <v>3425862.2089999998</v>
      </c>
      <c r="E37" s="5" t="s">
        <v>8</v>
      </c>
      <c r="F37" s="15">
        <v>2094850</v>
      </c>
      <c r="G37" s="15">
        <v>13331698.209000001</v>
      </c>
      <c r="H37" s="15">
        <v>773400</v>
      </c>
      <c r="I37" s="15" t="s">
        <v>8</v>
      </c>
      <c r="J37" s="15" t="s">
        <v>8</v>
      </c>
      <c r="K37" s="15" t="s">
        <v>8</v>
      </c>
      <c r="L37" s="15">
        <v>14105098.209000001</v>
      </c>
      <c r="M37" s="32"/>
      <c r="N37" s="51"/>
      <c r="O37" s="14">
        <v>2020</v>
      </c>
      <c r="P37" s="15">
        <v>4073</v>
      </c>
      <c r="Q37" s="15">
        <v>2508</v>
      </c>
      <c r="R37" s="15" t="s">
        <v>8</v>
      </c>
      <c r="S37" s="15">
        <v>887</v>
      </c>
      <c r="T37" s="15">
        <v>7468</v>
      </c>
      <c r="U37" s="15">
        <v>230</v>
      </c>
      <c r="V37" s="15" t="s">
        <v>8</v>
      </c>
      <c r="W37" s="15" t="s">
        <v>8</v>
      </c>
      <c r="X37" s="15" t="s">
        <v>8</v>
      </c>
      <c r="Y37" s="15">
        <v>7698</v>
      </c>
      <c r="Z37" s="37"/>
      <c r="AA37" s="43"/>
      <c r="AB37" s="14">
        <v>2020</v>
      </c>
      <c r="AC37" s="15">
        <v>1230052</v>
      </c>
      <c r="AD37" s="15">
        <v>574819.35699999996</v>
      </c>
      <c r="AE37" s="15" t="s">
        <v>8</v>
      </c>
      <c r="AF37" s="15">
        <v>309461</v>
      </c>
      <c r="AG37" s="15">
        <v>2114332.3569999998</v>
      </c>
      <c r="AH37" s="15">
        <v>116431</v>
      </c>
      <c r="AI37" s="15">
        <v>2230763.3569999998</v>
      </c>
    </row>
    <row r="38" spans="1:35">
      <c r="A38" s="52"/>
      <c r="B38" s="34">
        <v>2021</v>
      </c>
      <c r="C38" s="35">
        <v>9756988.8000000007</v>
      </c>
      <c r="D38" s="35">
        <v>3477270.7220000001</v>
      </c>
      <c r="E38" s="36" t="s">
        <v>8</v>
      </c>
      <c r="F38" s="35" t="s">
        <v>24</v>
      </c>
      <c r="G38" s="35">
        <v>13234259.522</v>
      </c>
      <c r="H38" s="35">
        <v>868358</v>
      </c>
      <c r="I38" s="36" t="s">
        <v>8</v>
      </c>
      <c r="J38" s="36" t="s">
        <v>8</v>
      </c>
      <c r="K38" s="36" t="s">
        <v>8</v>
      </c>
      <c r="L38" s="35">
        <v>14102617.522</v>
      </c>
      <c r="M38" s="32"/>
      <c r="N38" s="52"/>
      <c r="O38" s="34">
        <v>2021</v>
      </c>
      <c r="P38" s="35">
        <v>5183</v>
      </c>
      <c r="Q38" s="35">
        <v>2651</v>
      </c>
      <c r="R38" s="36" t="s">
        <v>8</v>
      </c>
      <c r="S38" s="36" t="s">
        <v>8</v>
      </c>
      <c r="T38" s="35">
        <v>7834</v>
      </c>
      <c r="U38" s="35">
        <v>242</v>
      </c>
      <c r="V38" s="35" t="s">
        <v>8</v>
      </c>
      <c r="W38" s="35" t="s">
        <v>8</v>
      </c>
      <c r="X38" s="35" t="s">
        <v>8</v>
      </c>
      <c r="Y38" s="35">
        <v>8076</v>
      </c>
      <c r="Z38" s="37"/>
      <c r="AA38" s="44"/>
      <c r="AB38" s="34">
        <v>2021</v>
      </c>
      <c r="AC38" s="35">
        <v>1546790.8290000001</v>
      </c>
      <c r="AD38" s="35">
        <v>579467.68900000001</v>
      </c>
      <c r="AE38" s="35" t="s">
        <v>8</v>
      </c>
      <c r="AF38" s="35" t="s">
        <v>8</v>
      </c>
      <c r="AG38" s="35">
        <v>2126258.5180000002</v>
      </c>
      <c r="AH38" s="35">
        <v>132511</v>
      </c>
      <c r="AI38" s="35">
        <v>2258769.5180000002</v>
      </c>
    </row>
    <row r="39" spans="1:35">
      <c r="A39" s="48" t="s">
        <v>3</v>
      </c>
      <c r="B39" s="14">
        <v>2006</v>
      </c>
      <c r="C39" s="15">
        <v>11473615</v>
      </c>
      <c r="D39" s="15">
        <v>1287660</v>
      </c>
      <c r="E39" s="15">
        <v>28403</v>
      </c>
      <c r="F39" s="15" t="s">
        <v>8</v>
      </c>
      <c r="G39" s="15">
        <v>12789678</v>
      </c>
      <c r="H39" s="15">
        <v>106372</v>
      </c>
      <c r="I39" s="15" t="s">
        <v>8</v>
      </c>
      <c r="J39" s="15" t="s">
        <v>8</v>
      </c>
      <c r="K39" s="15" t="s">
        <v>8</v>
      </c>
      <c r="L39" s="15">
        <v>12896050</v>
      </c>
      <c r="M39" s="32"/>
      <c r="N39" s="48" t="s">
        <v>3</v>
      </c>
      <c r="O39" s="14">
        <v>2006</v>
      </c>
      <c r="P39" s="15">
        <v>23230</v>
      </c>
      <c r="Q39" s="15">
        <v>37758</v>
      </c>
      <c r="R39" s="15">
        <v>15</v>
      </c>
      <c r="S39" s="15" t="s">
        <v>8</v>
      </c>
      <c r="T39" s="15">
        <v>61003</v>
      </c>
      <c r="U39" s="15">
        <v>132</v>
      </c>
      <c r="V39" s="15" t="s">
        <v>8</v>
      </c>
      <c r="W39" s="15" t="s">
        <v>8</v>
      </c>
      <c r="X39" s="15" t="s">
        <v>8</v>
      </c>
      <c r="Y39" s="15">
        <v>61135</v>
      </c>
      <c r="AC39"/>
      <c r="AD39"/>
      <c r="AE39"/>
      <c r="AF39"/>
      <c r="AG39"/>
      <c r="AH39"/>
    </row>
    <row r="40" spans="1:35">
      <c r="A40" s="49"/>
      <c r="B40" s="14">
        <v>2007</v>
      </c>
      <c r="C40" s="15">
        <v>10983715</v>
      </c>
      <c r="D40" s="15">
        <v>1151842</v>
      </c>
      <c r="E40" s="15">
        <v>25638</v>
      </c>
      <c r="F40" s="15" t="s">
        <v>8</v>
      </c>
      <c r="G40" s="15">
        <v>12161195</v>
      </c>
      <c r="H40" s="15">
        <v>104604</v>
      </c>
      <c r="I40" s="15" t="s">
        <v>8</v>
      </c>
      <c r="J40" s="15" t="s">
        <v>8</v>
      </c>
      <c r="K40" s="15" t="s">
        <v>8</v>
      </c>
      <c r="L40" s="15">
        <v>12265799</v>
      </c>
      <c r="M40" s="32"/>
      <c r="N40" s="49"/>
      <c r="O40" s="14">
        <v>2007</v>
      </c>
      <c r="P40" s="15">
        <v>21780</v>
      </c>
      <c r="Q40" s="15">
        <v>40913</v>
      </c>
      <c r="R40" s="15">
        <v>47</v>
      </c>
      <c r="S40" s="15" t="s">
        <v>8</v>
      </c>
      <c r="T40" s="15">
        <v>62740</v>
      </c>
      <c r="U40" s="15">
        <v>140</v>
      </c>
      <c r="V40" s="15" t="s">
        <v>8</v>
      </c>
      <c r="W40" s="15" t="s">
        <v>8</v>
      </c>
      <c r="X40" s="15" t="s">
        <v>8</v>
      </c>
      <c r="Y40" s="15">
        <v>62880</v>
      </c>
      <c r="AA40" t="s">
        <v>39</v>
      </c>
    </row>
    <row r="41" spans="1:35">
      <c r="A41" s="49"/>
      <c r="B41" s="14">
        <v>2008</v>
      </c>
      <c r="C41" s="15">
        <v>14184984</v>
      </c>
      <c r="D41" s="15">
        <v>1079304</v>
      </c>
      <c r="E41" s="15">
        <v>37537</v>
      </c>
      <c r="F41" s="15" t="s">
        <v>8</v>
      </c>
      <c r="G41" s="15">
        <v>15301825</v>
      </c>
      <c r="H41" s="15">
        <v>106815</v>
      </c>
      <c r="I41" s="15" t="s">
        <v>8</v>
      </c>
      <c r="J41" s="15" t="s">
        <v>8</v>
      </c>
      <c r="K41" s="15" t="s">
        <v>8</v>
      </c>
      <c r="L41" s="15">
        <v>15408640</v>
      </c>
      <c r="M41" s="32"/>
      <c r="N41" s="49"/>
      <c r="O41" s="14">
        <v>2008</v>
      </c>
      <c r="P41" s="15">
        <v>24287</v>
      </c>
      <c r="Q41" s="15">
        <v>27132</v>
      </c>
      <c r="R41" s="15">
        <v>42</v>
      </c>
      <c r="S41" s="15" t="s">
        <v>8</v>
      </c>
      <c r="T41" s="15">
        <v>51461</v>
      </c>
      <c r="U41" s="15">
        <v>153</v>
      </c>
      <c r="V41" s="15" t="s">
        <v>8</v>
      </c>
      <c r="W41" s="15" t="s">
        <v>8</v>
      </c>
      <c r="X41" s="15" t="s">
        <v>8</v>
      </c>
      <c r="Y41" s="15">
        <v>51614</v>
      </c>
      <c r="AC41"/>
      <c r="AD41" s="9"/>
      <c r="AE41" s="9"/>
      <c r="AF41" s="9"/>
      <c r="AG41" s="9"/>
      <c r="AI41" s="5" t="s">
        <v>11</v>
      </c>
    </row>
    <row r="42" spans="1:35">
      <c r="A42" s="49"/>
      <c r="B42" s="14">
        <v>2009</v>
      </c>
      <c r="C42" s="15">
        <v>15203580</v>
      </c>
      <c r="D42" s="15">
        <v>1363471</v>
      </c>
      <c r="E42" s="15" t="s">
        <v>8</v>
      </c>
      <c r="F42" s="15" t="s">
        <v>8</v>
      </c>
      <c r="G42" s="15">
        <v>16567051</v>
      </c>
      <c r="H42" s="15">
        <v>48070</v>
      </c>
      <c r="I42" s="15" t="s">
        <v>8</v>
      </c>
      <c r="J42" s="15" t="s">
        <v>8</v>
      </c>
      <c r="K42" s="15" t="s">
        <v>8</v>
      </c>
      <c r="L42" s="15">
        <v>16615121</v>
      </c>
      <c r="M42" s="32"/>
      <c r="N42" s="49"/>
      <c r="O42" s="14">
        <v>2009</v>
      </c>
      <c r="P42" s="15">
        <v>19652</v>
      </c>
      <c r="Q42" s="15">
        <v>14431</v>
      </c>
      <c r="R42" s="15" t="s">
        <v>8</v>
      </c>
      <c r="S42" s="15" t="s">
        <v>8</v>
      </c>
      <c r="T42" s="15">
        <v>34083</v>
      </c>
      <c r="U42" s="15">
        <v>24</v>
      </c>
      <c r="V42" s="15" t="s">
        <v>8</v>
      </c>
      <c r="W42" s="15" t="s">
        <v>8</v>
      </c>
      <c r="X42" s="15" t="s">
        <v>8</v>
      </c>
      <c r="Y42" s="15">
        <v>34107</v>
      </c>
      <c r="AA42" s="45" t="s">
        <v>0</v>
      </c>
      <c r="AB42" s="45" t="s">
        <v>9</v>
      </c>
      <c r="AC42" s="10" t="s">
        <v>13</v>
      </c>
      <c r="AD42" s="11"/>
      <c r="AE42" s="11"/>
      <c r="AF42" s="11"/>
      <c r="AG42" s="45" t="s">
        <v>17</v>
      </c>
      <c r="AH42" s="45" t="s">
        <v>4</v>
      </c>
      <c r="AI42" s="46" t="s">
        <v>20</v>
      </c>
    </row>
    <row r="43" spans="1:35">
      <c r="A43" s="49"/>
      <c r="B43" s="16">
        <v>2010</v>
      </c>
      <c r="C43" s="17">
        <v>13566499</v>
      </c>
      <c r="D43" s="17">
        <v>1120699</v>
      </c>
      <c r="E43" s="17" t="s">
        <v>8</v>
      </c>
      <c r="F43" s="17" t="s">
        <v>8</v>
      </c>
      <c r="G43" s="17">
        <v>14687198</v>
      </c>
      <c r="H43" s="17">
        <v>14534</v>
      </c>
      <c r="I43" s="17" t="s">
        <v>8</v>
      </c>
      <c r="J43" s="17" t="s">
        <v>8</v>
      </c>
      <c r="K43" s="17" t="s">
        <v>8</v>
      </c>
      <c r="L43" s="17">
        <v>14701732</v>
      </c>
      <c r="M43" s="32"/>
      <c r="N43" s="49"/>
      <c r="O43" s="16">
        <v>2010</v>
      </c>
      <c r="P43" s="17">
        <v>15527</v>
      </c>
      <c r="Q43" s="17">
        <v>17376</v>
      </c>
      <c r="R43" s="17" t="s">
        <v>8</v>
      </c>
      <c r="S43" s="17" t="s">
        <v>8</v>
      </c>
      <c r="T43" s="17">
        <v>32903</v>
      </c>
      <c r="U43" s="17">
        <v>10</v>
      </c>
      <c r="V43" s="17" t="s">
        <v>8</v>
      </c>
      <c r="W43" s="17" t="s">
        <v>8</v>
      </c>
      <c r="X43" s="17" t="s">
        <v>8</v>
      </c>
      <c r="Y43" s="17">
        <v>32913</v>
      </c>
      <c r="AA43" s="44"/>
      <c r="AB43" s="44"/>
      <c r="AC43" s="12" t="s">
        <v>14</v>
      </c>
      <c r="AD43" s="12" t="s">
        <v>15</v>
      </c>
      <c r="AE43" s="13" t="s">
        <v>16</v>
      </c>
      <c r="AF43" s="13" t="s">
        <v>34</v>
      </c>
      <c r="AG43" s="44"/>
      <c r="AH43" s="44"/>
      <c r="AI43" s="47"/>
    </row>
    <row r="44" spans="1:35">
      <c r="A44" s="49"/>
      <c r="B44" s="14">
        <v>2011</v>
      </c>
      <c r="C44" s="15">
        <v>14479160</v>
      </c>
      <c r="D44" s="15">
        <v>683530</v>
      </c>
      <c r="E44" s="15" t="s">
        <v>8</v>
      </c>
      <c r="F44" s="15" t="s">
        <v>8</v>
      </c>
      <c r="G44" s="15">
        <v>15162690</v>
      </c>
      <c r="H44" s="15">
        <v>3075</v>
      </c>
      <c r="I44" s="15" t="s">
        <v>8</v>
      </c>
      <c r="J44" s="15" t="s">
        <v>8</v>
      </c>
      <c r="K44" s="15" t="s">
        <v>8</v>
      </c>
      <c r="L44" s="15">
        <v>15165765</v>
      </c>
      <c r="M44" s="32"/>
      <c r="N44" s="49"/>
      <c r="O44" s="14">
        <v>2011</v>
      </c>
      <c r="P44" s="15">
        <v>22924</v>
      </c>
      <c r="Q44" s="15">
        <v>8265</v>
      </c>
      <c r="R44" s="15" t="s">
        <v>8</v>
      </c>
      <c r="S44" s="15" t="s">
        <v>8</v>
      </c>
      <c r="T44" s="15">
        <v>31189</v>
      </c>
      <c r="U44" s="15">
        <v>6</v>
      </c>
      <c r="V44" s="15" t="s">
        <v>8</v>
      </c>
      <c r="W44" s="15" t="s">
        <v>8</v>
      </c>
      <c r="X44" s="15" t="s">
        <v>8</v>
      </c>
      <c r="Y44" s="15">
        <v>31195</v>
      </c>
      <c r="AA44" s="41" t="s">
        <v>1</v>
      </c>
      <c r="AB44" s="14">
        <v>2006</v>
      </c>
      <c r="AC44" s="15">
        <v>20147939</v>
      </c>
      <c r="AD44" s="15">
        <v>4376906</v>
      </c>
      <c r="AE44" s="15">
        <v>980441</v>
      </c>
      <c r="AF44" s="15" t="s">
        <v>8</v>
      </c>
      <c r="AG44" s="15">
        <v>25505286</v>
      </c>
      <c r="AH44" s="15">
        <v>324227</v>
      </c>
      <c r="AI44" s="15">
        <v>25829513</v>
      </c>
    </row>
    <row r="45" spans="1:35">
      <c r="A45" s="49"/>
      <c r="B45" s="14">
        <v>2012</v>
      </c>
      <c r="C45" s="15">
        <v>15338483</v>
      </c>
      <c r="D45" s="15">
        <v>1474656</v>
      </c>
      <c r="E45" s="15" t="s">
        <v>8</v>
      </c>
      <c r="F45" s="15" t="s">
        <v>8</v>
      </c>
      <c r="G45" s="15">
        <v>16813139</v>
      </c>
      <c r="H45" s="15">
        <v>17834</v>
      </c>
      <c r="I45" s="15" t="s">
        <v>8</v>
      </c>
      <c r="J45" s="15" t="s">
        <v>8</v>
      </c>
      <c r="K45" s="15" t="s">
        <v>8</v>
      </c>
      <c r="L45" s="15">
        <v>16830973</v>
      </c>
      <c r="M45" s="32"/>
      <c r="N45" s="49"/>
      <c r="O45" s="14">
        <v>2012</v>
      </c>
      <c r="P45" s="15">
        <v>18317</v>
      </c>
      <c r="Q45" s="15">
        <v>10679</v>
      </c>
      <c r="R45" s="15" t="s">
        <v>8</v>
      </c>
      <c r="S45" s="15" t="s">
        <v>8</v>
      </c>
      <c r="T45" s="15">
        <v>28996</v>
      </c>
      <c r="U45" s="15">
        <v>396</v>
      </c>
      <c r="V45" s="15" t="s">
        <v>8</v>
      </c>
      <c r="W45" s="15" t="s">
        <v>8</v>
      </c>
      <c r="X45" s="15" t="s">
        <v>8</v>
      </c>
      <c r="Y45" s="15">
        <v>29392</v>
      </c>
      <c r="AA45" s="42"/>
      <c r="AB45" s="14">
        <v>2007</v>
      </c>
      <c r="AC45" s="15">
        <v>22574178</v>
      </c>
      <c r="AD45" s="15">
        <v>4093541.3</v>
      </c>
      <c r="AE45" s="15">
        <v>945210.81799999997</v>
      </c>
      <c r="AF45" s="15" t="s">
        <v>8</v>
      </c>
      <c r="AG45" s="15">
        <v>27612930.118000001</v>
      </c>
      <c r="AH45" s="15">
        <v>409876</v>
      </c>
      <c r="AI45" s="15">
        <v>28022806.118000001</v>
      </c>
    </row>
    <row r="46" spans="1:35">
      <c r="A46" s="49"/>
      <c r="B46" s="14">
        <v>2013</v>
      </c>
      <c r="C46" s="15">
        <v>16112755</v>
      </c>
      <c r="D46" s="15">
        <v>1093538</v>
      </c>
      <c r="E46" s="15" t="s">
        <v>8</v>
      </c>
      <c r="F46" s="15" t="s">
        <v>8</v>
      </c>
      <c r="G46" s="15">
        <v>17206293</v>
      </c>
      <c r="H46" s="15">
        <v>97229</v>
      </c>
      <c r="I46" s="15" t="s">
        <v>8</v>
      </c>
      <c r="J46" s="15" t="s">
        <v>8</v>
      </c>
      <c r="K46" s="15" t="s">
        <v>8</v>
      </c>
      <c r="L46" s="15">
        <v>17303522</v>
      </c>
      <c r="M46" s="32"/>
      <c r="N46" s="49"/>
      <c r="O46" s="14">
        <v>2013</v>
      </c>
      <c r="P46" s="15">
        <v>21568</v>
      </c>
      <c r="Q46" s="15">
        <v>9412</v>
      </c>
      <c r="R46" s="15" t="s">
        <v>8</v>
      </c>
      <c r="S46" s="15" t="s">
        <v>8</v>
      </c>
      <c r="T46" s="15">
        <v>30980</v>
      </c>
      <c r="U46" s="15">
        <v>16</v>
      </c>
      <c r="V46" s="15" t="s">
        <v>8</v>
      </c>
      <c r="W46" s="15" t="s">
        <v>8</v>
      </c>
      <c r="X46" s="15" t="s">
        <v>8</v>
      </c>
      <c r="Y46" s="15">
        <v>30996</v>
      </c>
      <c r="AA46" s="42"/>
      <c r="AB46" s="14">
        <v>2008</v>
      </c>
      <c r="AC46" s="15">
        <v>25258884</v>
      </c>
      <c r="AD46" s="15">
        <v>4098810</v>
      </c>
      <c r="AE46" s="15">
        <v>776072</v>
      </c>
      <c r="AF46" s="15" t="s">
        <v>8</v>
      </c>
      <c r="AG46" s="15">
        <v>30133766</v>
      </c>
      <c r="AH46" s="15">
        <v>628555</v>
      </c>
      <c r="AI46" s="15">
        <v>30762321</v>
      </c>
    </row>
    <row r="47" spans="1:35">
      <c r="A47" s="49"/>
      <c r="B47" s="14">
        <v>2014</v>
      </c>
      <c r="C47" s="15">
        <v>14095287</v>
      </c>
      <c r="D47" s="15">
        <v>1098014</v>
      </c>
      <c r="E47" s="15" t="s">
        <v>8</v>
      </c>
      <c r="F47" s="15" t="s">
        <v>8</v>
      </c>
      <c r="G47" s="15">
        <v>15193301</v>
      </c>
      <c r="H47" s="15">
        <v>420153</v>
      </c>
      <c r="I47" s="15" t="s">
        <v>8</v>
      </c>
      <c r="J47" s="15" t="s">
        <v>8</v>
      </c>
      <c r="K47" s="15" t="s">
        <v>8</v>
      </c>
      <c r="L47" s="15">
        <v>15613454</v>
      </c>
      <c r="M47" s="32"/>
      <c r="N47" s="49"/>
      <c r="O47" s="14">
        <v>2014</v>
      </c>
      <c r="P47" s="15">
        <v>25641</v>
      </c>
      <c r="Q47" s="15">
        <v>20877</v>
      </c>
      <c r="R47" s="15" t="s">
        <v>24</v>
      </c>
      <c r="S47" s="15" t="s">
        <v>8</v>
      </c>
      <c r="T47" s="15">
        <v>46518</v>
      </c>
      <c r="U47" s="15">
        <v>108</v>
      </c>
      <c r="V47" s="15" t="s">
        <v>8</v>
      </c>
      <c r="W47" s="15" t="s">
        <v>8</v>
      </c>
      <c r="X47" s="15" t="s">
        <v>8</v>
      </c>
      <c r="Y47" s="15">
        <v>46626</v>
      </c>
      <c r="AA47" s="42"/>
      <c r="AB47" s="14">
        <v>2009</v>
      </c>
      <c r="AC47" s="15">
        <v>22052150</v>
      </c>
      <c r="AD47" s="15">
        <v>4838570</v>
      </c>
      <c r="AE47" s="15" t="s">
        <v>8</v>
      </c>
      <c r="AF47" s="15" t="s">
        <v>8</v>
      </c>
      <c r="AG47" s="15">
        <v>26890720</v>
      </c>
      <c r="AH47" s="15">
        <v>635397</v>
      </c>
      <c r="AI47" s="15">
        <v>27526117</v>
      </c>
    </row>
    <row r="48" spans="1:35">
      <c r="A48" s="49"/>
      <c r="B48" s="16">
        <v>2015</v>
      </c>
      <c r="C48" s="17">
        <v>13992126</v>
      </c>
      <c r="D48" s="17">
        <v>1247904</v>
      </c>
      <c r="E48" s="17" t="s">
        <v>8</v>
      </c>
      <c r="F48" s="17" t="s">
        <v>8</v>
      </c>
      <c r="G48" s="17">
        <v>15240030</v>
      </c>
      <c r="H48" s="17">
        <v>59359</v>
      </c>
      <c r="I48" s="17" t="s">
        <v>8</v>
      </c>
      <c r="J48" s="17" t="s">
        <v>8</v>
      </c>
      <c r="K48" s="17" t="s">
        <v>8</v>
      </c>
      <c r="L48" s="17">
        <v>15299389</v>
      </c>
      <c r="M48" s="32"/>
      <c r="N48" s="49"/>
      <c r="O48" s="16">
        <v>2015</v>
      </c>
      <c r="P48" s="17">
        <v>23852</v>
      </c>
      <c r="Q48" s="17">
        <v>21109</v>
      </c>
      <c r="R48" s="17" t="s">
        <v>8</v>
      </c>
      <c r="S48" s="17" t="s">
        <v>8</v>
      </c>
      <c r="T48" s="17">
        <v>44961</v>
      </c>
      <c r="U48" s="17">
        <v>1365</v>
      </c>
      <c r="V48" s="17" t="s">
        <v>8</v>
      </c>
      <c r="W48" s="17" t="s">
        <v>8</v>
      </c>
      <c r="X48" s="17" t="s">
        <v>8</v>
      </c>
      <c r="Y48" s="17">
        <v>46326</v>
      </c>
      <c r="AA48" s="42"/>
      <c r="AB48" s="16">
        <v>2010</v>
      </c>
      <c r="AC48" s="17">
        <v>23934008.024999999</v>
      </c>
      <c r="AD48" s="17">
        <v>4683580</v>
      </c>
      <c r="AE48" s="17" t="s">
        <v>8</v>
      </c>
      <c r="AF48" s="17" t="s">
        <v>8</v>
      </c>
      <c r="AG48" s="17">
        <v>28617588.024999999</v>
      </c>
      <c r="AH48" s="17">
        <v>587185</v>
      </c>
      <c r="AI48" s="17">
        <v>29204773.024999999</v>
      </c>
    </row>
    <row r="49" spans="1:35">
      <c r="A49" s="50"/>
      <c r="B49" s="14">
        <v>2016</v>
      </c>
      <c r="C49" s="15">
        <v>15284227</v>
      </c>
      <c r="D49" s="15">
        <v>1794792</v>
      </c>
      <c r="E49" s="15" t="s">
        <v>8</v>
      </c>
      <c r="F49" s="15" t="s">
        <v>8</v>
      </c>
      <c r="G49" s="15">
        <v>17079019</v>
      </c>
      <c r="H49" s="15">
        <v>69393</v>
      </c>
      <c r="I49" s="15" t="s">
        <v>8</v>
      </c>
      <c r="J49" s="15" t="s">
        <v>8</v>
      </c>
      <c r="K49" s="15" t="s">
        <v>8</v>
      </c>
      <c r="L49" s="15">
        <v>17148412</v>
      </c>
      <c r="M49" s="32"/>
      <c r="N49" s="50"/>
      <c r="O49" s="14">
        <v>2016</v>
      </c>
      <c r="P49" s="15">
        <v>25816</v>
      </c>
      <c r="Q49" s="15">
        <v>22177</v>
      </c>
      <c r="R49" s="15" t="s">
        <v>8</v>
      </c>
      <c r="S49" s="15" t="s">
        <v>8</v>
      </c>
      <c r="T49" s="18">
        <v>47993</v>
      </c>
      <c r="U49" s="15">
        <v>29</v>
      </c>
      <c r="V49" s="15" t="s">
        <v>24</v>
      </c>
      <c r="W49" s="15" t="s">
        <v>24</v>
      </c>
      <c r="X49" s="15" t="s">
        <v>24</v>
      </c>
      <c r="Y49" s="15">
        <v>48022</v>
      </c>
      <c r="AA49" s="42"/>
      <c r="AB49" s="14">
        <v>2011</v>
      </c>
      <c r="AC49" s="15">
        <v>25647293</v>
      </c>
      <c r="AD49" s="15">
        <v>4690852</v>
      </c>
      <c r="AE49" s="15" t="s">
        <v>8</v>
      </c>
      <c r="AF49" s="15" t="s">
        <v>8</v>
      </c>
      <c r="AG49" s="15">
        <v>30338145</v>
      </c>
      <c r="AH49" s="15">
        <v>957509</v>
      </c>
      <c r="AI49" s="15">
        <v>31295654</v>
      </c>
    </row>
    <row r="50" spans="1:35">
      <c r="A50" s="51"/>
      <c r="B50" s="14">
        <v>2017</v>
      </c>
      <c r="C50" s="15">
        <v>16468337</v>
      </c>
      <c r="D50" s="15">
        <v>1812709</v>
      </c>
      <c r="E50" s="15" t="s">
        <v>8</v>
      </c>
      <c r="F50" s="15" t="s">
        <v>8</v>
      </c>
      <c r="G50" s="15">
        <v>18281046</v>
      </c>
      <c r="H50" s="15">
        <v>620092</v>
      </c>
      <c r="I50" s="15" t="s">
        <v>8</v>
      </c>
      <c r="J50" s="15" t="s">
        <v>8</v>
      </c>
      <c r="K50" s="15" t="s">
        <v>8</v>
      </c>
      <c r="L50" s="15">
        <v>18901138</v>
      </c>
      <c r="M50" s="32"/>
      <c r="N50" s="51"/>
      <c r="O50" s="14">
        <v>2017</v>
      </c>
      <c r="P50" s="15">
        <v>26916</v>
      </c>
      <c r="Q50" s="15">
        <v>21657</v>
      </c>
      <c r="R50" s="15" t="s">
        <v>24</v>
      </c>
      <c r="S50" s="15" t="s">
        <v>8</v>
      </c>
      <c r="T50" s="15">
        <v>48573</v>
      </c>
      <c r="U50" s="15">
        <v>358</v>
      </c>
      <c r="V50" s="15" t="s">
        <v>24</v>
      </c>
      <c r="W50" s="15" t="s">
        <v>24</v>
      </c>
      <c r="X50" s="15" t="s">
        <v>24</v>
      </c>
      <c r="Y50" s="15">
        <v>48931</v>
      </c>
      <c r="AA50" s="42"/>
      <c r="AB50" s="14">
        <v>2012</v>
      </c>
      <c r="AC50" s="15">
        <v>26145731.547999997</v>
      </c>
      <c r="AD50" s="15">
        <v>4818150.642</v>
      </c>
      <c r="AE50" s="15" t="s">
        <v>8</v>
      </c>
      <c r="AF50" s="15" t="s">
        <v>8</v>
      </c>
      <c r="AG50" s="15">
        <v>30963882.189999998</v>
      </c>
      <c r="AH50" s="15">
        <v>775405.18400000001</v>
      </c>
      <c r="AI50" s="15">
        <v>31739287.373999998</v>
      </c>
    </row>
    <row r="51" spans="1:35">
      <c r="A51" s="51"/>
      <c r="B51" s="14">
        <v>2018</v>
      </c>
      <c r="C51" s="15">
        <v>17833493</v>
      </c>
      <c r="D51" s="15">
        <v>1767608</v>
      </c>
      <c r="E51" s="15" t="s">
        <v>8</v>
      </c>
      <c r="F51" s="15" t="s">
        <v>8</v>
      </c>
      <c r="G51" s="15">
        <v>19601101</v>
      </c>
      <c r="H51" s="15">
        <v>634868</v>
      </c>
      <c r="I51" s="15" t="s">
        <v>8</v>
      </c>
      <c r="J51" s="15" t="s">
        <v>8</v>
      </c>
      <c r="K51" s="15" t="s">
        <v>8</v>
      </c>
      <c r="L51" s="15">
        <v>20235969</v>
      </c>
      <c r="M51" s="32"/>
      <c r="N51" s="51"/>
      <c r="O51" s="14">
        <v>2018</v>
      </c>
      <c r="P51" s="15">
        <v>28096</v>
      </c>
      <c r="Q51" s="15">
        <v>5717</v>
      </c>
      <c r="R51" s="15" t="s">
        <v>8</v>
      </c>
      <c r="S51" s="15" t="s">
        <v>8</v>
      </c>
      <c r="T51" s="15">
        <v>33813</v>
      </c>
      <c r="U51" s="15">
        <v>628</v>
      </c>
      <c r="V51" s="15" t="s">
        <v>8</v>
      </c>
      <c r="W51" s="15" t="s">
        <v>8</v>
      </c>
      <c r="X51" s="15" t="s">
        <v>8</v>
      </c>
      <c r="Y51" s="15">
        <v>34441</v>
      </c>
      <c r="AA51" s="42"/>
      <c r="AB51" s="14">
        <v>2013</v>
      </c>
      <c r="AC51" s="15">
        <v>29375489</v>
      </c>
      <c r="AD51" s="15">
        <v>5876741</v>
      </c>
      <c r="AE51" s="15" t="s">
        <v>8</v>
      </c>
      <c r="AF51" s="15" t="s">
        <v>8</v>
      </c>
      <c r="AG51" s="15">
        <v>35252230</v>
      </c>
      <c r="AH51" s="15">
        <v>798794</v>
      </c>
      <c r="AI51" s="15">
        <v>36051024</v>
      </c>
    </row>
    <row r="52" spans="1:35" ht="13.5" customHeight="1">
      <c r="A52" s="51"/>
      <c r="B52" s="14">
        <v>2019</v>
      </c>
      <c r="C52" s="15">
        <v>15334129.300000001</v>
      </c>
      <c r="D52" s="15">
        <v>1931209</v>
      </c>
      <c r="E52" s="15" t="s">
        <v>8</v>
      </c>
      <c r="F52" s="15">
        <v>1883194</v>
      </c>
      <c r="G52" s="15">
        <v>19148532.300000001</v>
      </c>
      <c r="H52" s="15">
        <v>402972</v>
      </c>
      <c r="I52" s="15" t="s">
        <v>8</v>
      </c>
      <c r="J52" s="15" t="s">
        <v>8</v>
      </c>
      <c r="K52" s="15" t="s">
        <v>8</v>
      </c>
      <c r="L52" s="15">
        <v>19551504.300000001</v>
      </c>
      <c r="M52" s="32"/>
      <c r="N52" s="51"/>
      <c r="O52" s="14">
        <v>2019</v>
      </c>
      <c r="P52" s="15">
        <v>24802</v>
      </c>
      <c r="Q52" s="15">
        <v>5126</v>
      </c>
      <c r="R52" s="15" t="s">
        <v>8</v>
      </c>
      <c r="S52" s="15">
        <v>1745</v>
      </c>
      <c r="T52" s="15">
        <v>31673</v>
      </c>
      <c r="U52" s="15">
        <v>561</v>
      </c>
      <c r="V52" s="15" t="s">
        <v>8</v>
      </c>
      <c r="W52" s="15" t="s">
        <v>8</v>
      </c>
      <c r="X52" s="15" t="s">
        <v>8</v>
      </c>
      <c r="Y52" s="15">
        <v>32234</v>
      </c>
      <c r="Z52" s="33"/>
      <c r="AA52" s="42"/>
      <c r="AB52" s="14">
        <v>2014</v>
      </c>
      <c r="AC52" s="15">
        <v>30944079</v>
      </c>
      <c r="AD52" s="15">
        <v>6350900</v>
      </c>
      <c r="AE52" s="15" t="s">
        <v>8</v>
      </c>
      <c r="AF52" s="15" t="s">
        <v>8</v>
      </c>
      <c r="AG52" s="15">
        <v>37294979</v>
      </c>
      <c r="AH52" s="15">
        <v>886146</v>
      </c>
      <c r="AI52" s="15">
        <v>38181125</v>
      </c>
    </row>
    <row r="53" spans="1:35">
      <c r="A53" s="51"/>
      <c r="B53" s="14">
        <v>2020</v>
      </c>
      <c r="C53" s="15">
        <v>11140102</v>
      </c>
      <c r="D53" s="15">
        <v>1702009</v>
      </c>
      <c r="E53" s="5" t="s">
        <v>8</v>
      </c>
      <c r="F53" s="15">
        <v>6004638</v>
      </c>
      <c r="G53" s="15">
        <v>18846749</v>
      </c>
      <c r="H53" s="15">
        <v>716921</v>
      </c>
      <c r="I53" s="15" t="s">
        <v>8</v>
      </c>
      <c r="J53" s="15" t="s">
        <v>8</v>
      </c>
      <c r="K53" s="15" t="s">
        <v>8</v>
      </c>
      <c r="L53" s="15">
        <v>19563670</v>
      </c>
      <c r="M53" s="32"/>
      <c r="N53" s="51"/>
      <c r="O53" s="14">
        <v>2020</v>
      </c>
      <c r="P53" s="15">
        <v>18444</v>
      </c>
      <c r="Q53" s="15">
        <v>4371</v>
      </c>
      <c r="R53" s="15" t="s">
        <v>8</v>
      </c>
      <c r="S53" s="15">
        <v>5882</v>
      </c>
      <c r="T53" s="15">
        <v>28697</v>
      </c>
      <c r="U53" s="15">
        <v>602</v>
      </c>
      <c r="V53" s="15" t="s">
        <v>8</v>
      </c>
      <c r="W53" s="15" t="s">
        <v>8</v>
      </c>
      <c r="X53" s="15" t="s">
        <v>8</v>
      </c>
      <c r="Y53" s="15">
        <v>29299</v>
      </c>
      <c r="Z53" s="37"/>
      <c r="AA53" s="42"/>
      <c r="AB53" s="16">
        <v>2015</v>
      </c>
      <c r="AC53" s="17">
        <v>34513987</v>
      </c>
      <c r="AD53" s="17">
        <v>7191134</v>
      </c>
      <c r="AE53" s="17" t="s">
        <v>8</v>
      </c>
      <c r="AF53" s="17" t="s">
        <v>8</v>
      </c>
      <c r="AG53" s="17">
        <v>41705121</v>
      </c>
      <c r="AH53" s="17">
        <v>1141847</v>
      </c>
      <c r="AI53" s="17">
        <v>42846968</v>
      </c>
    </row>
    <row r="54" spans="1:35">
      <c r="A54" s="52"/>
      <c r="B54" s="34">
        <v>2021</v>
      </c>
      <c r="C54" s="35">
        <v>16903825</v>
      </c>
      <c r="D54" s="35">
        <v>2217581</v>
      </c>
      <c r="E54" s="36" t="s">
        <v>8</v>
      </c>
      <c r="F54" s="35" t="s">
        <v>24</v>
      </c>
      <c r="G54" s="35">
        <v>19121406</v>
      </c>
      <c r="H54" s="35">
        <v>1233006</v>
      </c>
      <c r="I54" s="36" t="s">
        <v>8</v>
      </c>
      <c r="J54" s="36" t="s">
        <v>8</v>
      </c>
      <c r="K54" s="36" t="s">
        <v>8</v>
      </c>
      <c r="L54" s="35">
        <v>20354412</v>
      </c>
      <c r="M54" s="32"/>
      <c r="N54" s="52"/>
      <c r="O54" s="34">
        <v>2021</v>
      </c>
      <c r="P54" s="35">
        <v>17559</v>
      </c>
      <c r="Q54" s="35">
        <v>4693</v>
      </c>
      <c r="R54" s="36" t="s">
        <v>8</v>
      </c>
      <c r="S54" s="36" t="s">
        <v>8</v>
      </c>
      <c r="T54" s="35">
        <v>22252</v>
      </c>
      <c r="U54" s="35">
        <v>1176</v>
      </c>
      <c r="V54" s="35" t="s">
        <v>8</v>
      </c>
      <c r="W54" s="35" t="s">
        <v>8</v>
      </c>
      <c r="X54" s="35" t="s">
        <v>8</v>
      </c>
      <c r="Y54" s="35">
        <v>23428</v>
      </c>
      <c r="AA54" s="43"/>
      <c r="AB54" s="14">
        <v>2016</v>
      </c>
      <c r="AC54" s="15">
        <v>37995974</v>
      </c>
      <c r="AD54" s="15">
        <v>8629013</v>
      </c>
      <c r="AE54" s="15" t="s">
        <v>8</v>
      </c>
      <c r="AF54" s="15" t="s">
        <v>8</v>
      </c>
      <c r="AG54" s="18">
        <v>46624987</v>
      </c>
      <c r="AH54" s="15">
        <v>985575</v>
      </c>
      <c r="AI54" s="15">
        <v>47610562</v>
      </c>
    </row>
    <row r="55" spans="1:35">
      <c r="A55" s="48" t="s">
        <v>19</v>
      </c>
      <c r="B55" s="14">
        <v>2006</v>
      </c>
      <c r="C55" s="15" t="s">
        <v>8</v>
      </c>
      <c r="D55" s="15" t="s">
        <v>8</v>
      </c>
      <c r="E55" s="15" t="s">
        <v>8</v>
      </c>
      <c r="F55" s="15" t="s">
        <v>8</v>
      </c>
      <c r="G55" s="15" t="s">
        <v>8</v>
      </c>
      <c r="H55" s="15" t="s">
        <v>8</v>
      </c>
      <c r="I55" s="15">
        <v>9200787</v>
      </c>
      <c r="J55" s="15" t="s">
        <v>8</v>
      </c>
      <c r="K55" s="15" t="s">
        <v>8</v>
      </c>
      <c r="L55" s="15">
        <v>9200787</v>
      </c>
      <c r="N55" s="48" t="s">
        <v>19</v>
      </c>
      <c r="O55" s="14">
        <v>2006</v>
      </c>
      <c r="P55" s="15" t="s">
        <v>8</v>
      </c>
      <c r="Q55" s="15" t="s">
        <v>8</v>
      </c>
      <c r="R55" s="15" t="s">
        <v>8</v>
      </c>
      <c r="S55" s="15" t="s">
        <v>8</v>
      </c>
      <c r="T55" s="15" t="s">
        <v>8</v>
      </c>
      <c r="U55" s="15" t="s">
        <v>8</v>
      </c>
      <c r="V55" s="15">
        <v>363</v>
      </c>
      <c r="W55" s="15" t="s">
        <v>8</v>
      </c>
      <c r="X55" s="15" t="s">
        <v>8</v>
      </c>
      <c r="Y55" s="15">
        <v>363</v>
      </c>
      <c r="AA55" s="43"/>
      <c r="AB55" s="14">
        <v>2017</v>
      </c>
      <c r="AC55" s="15">
        <v>43530638</v>
      </c>
      <c r="AD55" s="15">
        <v>9882397</v>
      </c>
      <c r="AE55" s="15" t="s">
        <v>8</v>
      </c>
      <c r="AF55" s="15" t="s">
        <v>8</v>
      </c>
      <c r="AG55" s="15">
        <v>53413035</v>
      </c>
      <c r="AH55" s="15">
        <v>1325324</v>
      </c>
      <c r="AI55" s="15">
        <v>54738359</v>
      </c>
    </row>
    <row r="56" spans="1:35">
      <c r="A56" s="49"/>
      <c r="B56" s="14">
        <v>2007</v>
      </c>
      <c r="C56" s="15" t="s">
        <v>8</v>
      </c>
      <c r="D56" s="15" t="s">
        <v>8</v>
      </c>
      <c r="E56" s="15" t="s">
        <v>8</v>
      </c>
      <c r="F56" s="15" t="s">
        <v>8</v>
      </c>
      <c r="G56" s="15" t="s">
        <v>8</v>
      </c>
      <c r="H56" s="15" t="s">
        <v>8</v>
      </c>
      <c r="I56" s="15">
        <v>10989508</v>
      </c>
      <c r="J56" s="15" t="s">
        <v>8</v>
      </c>
      <c r="K56" s="15" t="s">
        <v>8</v>
      </c>
      <c r="L56" s="15">
        <v>10989508</v>
      </c>
      <c r="M56" s="32"/>
      <c r="N56" s="49"/>
      <c r="O56" s="14">
        <v>2007</v>
      </c>
      <c r="P56" s="15" t="s">
        <v>8</v>
      </c>
      <c r="Q56" s="15" t="s">
        <v>8</v>
      </c>
      <c r="R56" s="15" t="s">
        <v>8</v>
      </c>
      <c r="S56" s="15" t="s">
        <v>8</v>
      </c>
      <c r="T56" s="15" t="s">
        <v>8</v>
      </c>
      <c r="U56" s="15" t="s">
        <v>8</v>
      </c>
      <c r="V56" s="15">
        <v>380</v>
      </c>
      <c r="W56" s="15" t="s">
        <v>8</v>
      </c>
      <c r="X56" s="15" t="s">
        <v>8</v>
      </c>
      <c r="Y56" s="15">
        <v>380</v>
      </c>
      <c r="AA56" s="43"/>
      <c r="AB56" s="14">
        <v>2018</v>
      </c>
      <c r="AC56" s="15">
        <v>47786358</v>
      </c>
      <c r="AD56" s="15">
        <v>12052191</v>
      </c>
      <c r="AE56" s="15" t="s">
        <v>8</v>
      </c>
      <c r="AF56" s="15" t="s">
        <v>8</v>
      </c>
      <c r="AG56" s="15">
        <v>59838549</v>
      </c>
      <c r="AH56" s="15">
        <v>1501640</v>
      </c>
      <c r="AI56" s="15">
        <v>61340189</v>
      </c>
    </row>
    <row r="57" spans="1:35">
      <c r="A57" s="49"/>
      <c r="B57" s="14">
        <v>2008</v>
      </c>
      <c r="C57" s="15" t="s">
        <v>8</v>
      </c>
      <c r="D57" s="15" t="s">
        <v>8</v>
      </c>
      <c r="E57" s="15" t="s">
        <v>8</v>
      </c>
      <c r="F57" s="15" t="s">
        <v>8</v>
      </c>
      <c r="G57" s="15" t="s">
        <v>8</v>
      </c>
      <c r="H57" s="15" t="s">
        <v>8</v>
      </c>
      <c r="I57" s="15">
        <v>11446101</v>
      </c>
      <c r="J57" s="15" t="s">
        <v>8</v>
      </c>
      <c r="K57" s="15" t="s">
        <v>8</v>
      </c>
      <c r="L57" s="15">
        <v>11446101</v>
      </c>
      <c r="M57" s="32"/>
      <c r="N57" s="49"/>
      <c r="O57" s="14">
        <v>2008</v>
      </c>
      <c r="P57" s="15" t="s">
        <v>8</v>
      </c>
      <c r="Q57" s="15" t="s">
        <v>8</v>
      </c>
      <c r="R57" s="15" t="s">
        <v>8</v>
      </c>
      <c r="S57" s="15" t="s">
        <v>8</v>
      </c>
      <c r="T57" s="15" t="s">
        <v>8</v>
      </c>
      <c r="U57" s="15" t="s">
        <v>8</v>
      </c>
      <c r="V57" s="15">
        <v>453</v>
      </c>
      <c r="W57" s="15" t="s">
        <v>8</v>
      </c>
      <c r="X57" s="15" t="s">
        <v>8</v>
      </c>
      <c r="Y57" s="15">
        <v>453</v>
      </c>
      <c r="AA57" s="43"/>
      <c r="AB57" s="14">
        <v>2019</v>
      </c>
      <c r="AC57" s="15">
        <v>53558236.692000002</v>
      </c>
      <c r="AD57" s="15">
        <v>14928935</v>
      </c>
      <c r="AE57" s="15" t="s">
        <v>8</v>
      </c>
      <c r="AF57" s="15">
        <v>426090</v>
      </c>
      <c r="AG57" s="15">
        <v>68913261.692000002</v>
      </c>
      <c r="AH57" s="15">
        <v>1696016</v>
      </c>
      <c r="AI57" s="15">
        <v>70609277.692000002</v>
      </c>
    </row>
    <row r="58" spans="1:35">
      <c r="A58" s="49"/>
      <c r="B58" s="14">
        <v>2009</v>
      </c>
      <c r="C58" s="15" t="s">
        <v>8</v>
      </c>
      <c r="D58" s="15" t="s">
        <v>8</v>
      </c>
      <c r="E58" s="15" t="s">
        <v>8</v>
      </c>
      <c r="F58" s="15" t="s">
        <v>8</v>
      </c>
      <c r="G58" s="15" t="s">
        <v>8</v>
      </c>
      <c r="H58" s="15" t="s">
        <v>8</v>
      </c>
      <c r="I58" s="15">
        <v>12062394</v>
      </c>
      <c r="J58" s="15" t="s">
        <v>8</v>
      </c>
      <c r="K58" s="15" t="s">
        <v>8</v>
      </c>
      <c r="L58" s="15">
        <v>12062394</v>
      </c>
      <c r="M58" s="32"/>
      <c r="N58" s="49"/>
      <c r="O58" s="14">
        <v>2009</v>
      </c>
      <c r="P58" s="15" t="s">
        <v>8</v>
      </c>
      <c r="Q58" s="15" t="s">
        <v>8</v>
      </c>
      <c r="R58" s="15" t="s">
        <v>8</v>
      </c>
      <c r="S58" s="15" t="s">
        <v>8</v>
      </c>
      <c r="T58" s="15" t="s">
        <v>8</v>
      </c>
      <c r="U58" s="15" t="s">
        <v>8</v>
      </c>
      <c r="V58" s="15">
        <v>497</v>
      </c>
      <c r="W58" s="15" t="s">
        <v>8</v>
      </c>
      <c r="X58" s="15" t="s">
        <v>8</v>
      </c>
      <c r="Y58" s="15">
        <v>497</v>
      </c>
      <c r="AA58" s="43"/>
      <c r="AB58" s="14">
        <v>2020</v>
      </c>
      <c r="AC58" s="15">
        <v>43815137.998000003</v>
      </c>
      <c r="AD58" s="15">
        <v>14143916.423</v>
      </c>
      <c r="AE58" s="15" t="s">
        <v>8</v>
      </c>
      <c r="AF58" s="15">
        <v>13232844</v>
      </c>
      <c r="AG58" s="15">
        <v>71191898.420999989</v>
      </c>
      <c r="AH58" s="15">
        <v>1740070</v>
      </c>
      <c r="AI58" s="15">
        <v>72931968.420999989</v>
      </c>
    </row>
    <row r="59" spans="1:35">
      <c r="A59" s="49"/>
      <c r="B59" s="16">
        <v>2010</v>
      </c>
      <c r="C59" s="17" t="s">
        <v>8</v>
      </c>
      <c r="D59" s="17" t="s">
        <v>8</v>
      </c>
      <c r="E59" s="17" t="s">
        <v>8</v>
      </c>
      <c r="F59" s="17" t="s">
        <v>8</v>
      </c>
      <c r="G59" s="17" t="s">
        <v>8</v>
      </c>
      <c r="H59" s="17" t="s">
        <v>8</v>
      </c>
      <c r="I59" s="17">
        <v>14689296</v>
      </c>
      <c r="J59" s="17" t="s">
        <v>8</v>
      </c>
      <c r="K59" s="17" t="s">
        <v>8</v>
      </c>
      <c r="L59" s="17">
        <v>14689296</v>
      </c>
      <c r="M59" s="32"/>
      <c r="N59" s="49"/>
      <c r="O59" s="16">
        <v>2010</v>
      </c>
      <c r="P59" s="17" t="s">
        <v>8</v>
      </c>
      <c r="Q59" s="17" t="s">
        <v>8</v>
      </c>
      <c r="R59" s="17" t="s">
        <v>8</v>
      </c>
      <c r="S59" s="17" t="s">
        <v>8</v>
      </c>
      <c r="T59" s="17" t="s">
        <v>8</v>
      </c>
      <c r="U59" s="17" t="s">
        <v>8</v>
      </c>
      <c r="V59" s="17">
        <v>517</v>
      </c>
      <c r="W59" s="17" t="s">
        <v>8</v>
      </c>
      <c r="X59" s="17" t="s">
        <v>8</v>
      </c>
      <c r="Y59" s="17">
        <v>517</v>
      </c>
      <c r="AA59" s="44"/>
      <c r="AB59" s="34">
        <v>2021</v>
      </c>
      <c r="AC59" s="35">
        <v>57857588.919</v>
      </c>
      <c r="AD59" s="35">
        <v>14933203.639</v>
      </c>
      <c r="AE59" s="35" t="s">
        <v>8</v>
      </c>
      <c r="AF59" s="35" t="s">
        <v>8</v>
      </c>
      <c r="AG59" s="38">
        <v>72790792.557999998</v>
      </c>
      <c r="AH59" s="35">
        <v>2469289</v>
      </c>
      <c r="AI59" s="38">
        <v>75260081.557999998</v>
      </c>
    </row>
    <row r="60" spans="1:35">
      <c r="A60" s="49"/>
      <c r="B60" s="14">
        <v>2011</v>
      </c>
      <c r="C60" s="15" t="s">
        <v>8</v>
      </c>
      <c r="D60" s="15" t="s">
        <v>8</v>
      </c>
      <c r="E60" s="15" t="s">
        <v>8</v>
      </c>
      <c r="F60" s="15" t="s">
        <v>8</v>
      </c>
      <c r="G60" s="15" t="s">
        <v>8</v>
      </c>
      <c r="H60" s="15" t="s">
        <v>8</v>
      </c>
      <c r="I60" s="15">
        <v>15032359</v>
      </c>
      <c r="J60" s="15" t="s">
        <v>8</v>
      </c>
      <c r="K60" s="15" t="s">
        <v>8</v>
      </c>
      <c r="L60" s="15">
        <v>15032359</v>
      </c>
      <c r="M60" s="32"/>
      <c r="N60" s="49"/>
      <c r="O60" s="14">
        <v>2011</v>
      </c>
      <c r="P60" s="15" t="s">
        <v>8</v>
      </c>
      <c r="Q60" s="15" t="s">
        <v>8</v>
      </c>
      <c r="R60" s="15" t="s">
        <v>8</v>
      </c>
      <c r="S60" s="15" t="s">
        <v>8</v>
      </c>
      <c r="T60" s="15" t="s">
        <v>8</v>
      </c>
      <c r="U60" s="15" t="s">
        <v>8</v>
      </c>
      <c r="V60" s="15">
        <v>552</v>
      </c>
      <c r="W60" s="15" t="s">
        <v>8</v>
      </c>
      <c r="X60" s="15" t="s">
        <v>8</v>
      </c>
      <c r="Y60" s="15">
        <v>552</v>
      </c>
      <c r="AA60" s="41" t="s">
        <v>2</v>
      </c>
      <c r="AB60" s="14">
        <v>2006</v>
      </c>
      <c r="AC60" s="15">
        <v>7963257</v>
      </c>
      <c r="AD60" s="15">
        <v>2234399</v>
      </c>
      <c r="AE60" s="15">
        <v>445582</v>
      </c>
      <c r="AF60" s="15" t="s">
        <v>8</v>
      </c>
      <c r="AG60" s="15">
        <v>10643238</v>
      </c>
      <c r="AH60" s="15">
        <v>267554</v>
      </c>
      <c r="AI60" s="15">
        <v>10910792</v>
      </c>
    </row>
    <row r="61" spans="1:35">
      <c r="A61" s="49"/>
      <c r="B61" s="14">
        <v>2012</v>
      </c>
      <c r="C61" s="15" t="s">
        <v>8</v>
      </c>
      <c r="D61" s="15" t="s">
        <v>8</v>
      </c>
      <c r="E61" s="15" t="s">
        <v>8</v>
      </c>
      <c r="F61" s="15" t="s">
        <v>8</v>
      </c>
      <c r="G61" s="15" t="s">
        <v>8</v>
      </c>
      <c r="H61" s="15" t="s">
        <v>8</v>
      </c>
      <c r="I61" s="15">
        <v>15745912</v>
      </c>
      <c r="J61" s="15" t="s">
        <v>8</v>
      </c>
      <c r="K61" s="15" t="s">
        <v>8</v>
      </c>
      <c r="L61" s="15">
        <v>15745912</v>
      </c>
      <c r="M61" s="32"/>
      <c r="N61" s="49"/>
      <c r="O61" s="14">
        <v>2012</v>
      </c>
      <c r="P61" s="15" t="s">
        <v>8</v>
      </c>
      <c r="Q61" s="15" t="s">
        <v>8</v>
      </c>
      <c r="R61" s="15" t="s">
        <v>8</v>
      </c>
      <c r="S61" s="15" t="s">
        <v>8</v>
      </c>
      <c r="T61" s="15" t="s">
        <v>8</v>
      </c>
      <c r="U61" s="15" t="s">
        <v>8</v>
      </c>
      <c r="V61" s="15">
        <v>538</v>
      </c>
      <c r="W61" s="15" t="s">
        <v>8</v>
      </c>
      <c r="X61" s="15" t="s">
        <v>8</v>
      </c>
      <c r="Y61" s="15">
        <v>538</v>
      </c>
      <c r="AA61" s="42"/>
      <c r="AB61" s="14">
        <v>2007</v>
      </c>
      <c r="AC61" s="15">
        <v>7584538</v>
      </c>
      <c r="AD61" s="15">
        <v>2354225</v>
      </c>
      <c r="AE61" s="15">
        <v>306507</v>
      </c>
      <c r="AF61" s="15" t="s">
        <v>8</v>
      </c>
      <c r="AG61" s="15">
        <v>10245270</v>
      </c>
      <c r="AH61" s="15">
        <v>420560</v>
      </c>
      <c r="AI61" s="15">
        <v>10665830</v>
      </c>
    </row>
    <row r="62" spans="1:35">
      <c r="A62" s="49"/>
      <c r="B62" s="14">
        <v>2013</v>
      </c>
      <c r="C62" s="15" t="s">
        <v>8</v>
      </c>
      <c r="D62" s="15" t="s">
        <v>8</v>
      </c>
      <c r="E62" s="15" t="s">
        <v>8</v>
      </c>
      <c r="F62" s="15" t="s">
        <v>8</v>
      </c>
      <c r="G62" s="15" t="s">
        <v>8</v>
      </c>
      <c r="H62" s="15" t="s">
        <v>8</v>
      </c>
      <c r="I62" s="15">
        <v>16004161</v>
      </c>
      <c r="J62" s="15" t="s">
        <v>8</v>
      </c>
      <c r="K62" s="15" t="s">
        <v>8</v>
      </c>
      <c r="L62" s="15">
        <v>16004161</v>
      </c>
      <c r="M62" s="32"/>
      <c r="N62" s="49"/>
      <c r="O62" s="14">
        <v>2013</v>
      </c>
      <c r="P62" s="15" t="s">
        <v>8</v>
      </c>
      <c r="Q62" s="15" t="s">
        <v>8</v>
      </c>
      <c r="R62" s="15" t="s">
        <v>8</v>
      </c>
      <c r="S62" s="15" t="s">
        <v>8</v>
      </c>
      <c r="T62" s="15" t="s">
        <v>8</v>
      </c>
      <c r="U62" s="15" t="s">
        <v>8</v>
      </c>
      <c r="V62" s="15">
        <v>563</v>
      </c>
      <c r="W62" s="15" t="s">
        <v>8</v>
      </c>
      <c r="X62" s="15" t="s">
        <v>8</v>
      </c>
      <c r="Y62" s="15">
        <v>563</v>
      </c>
      <c r="AA62" s="42"/>
      <c r="AB62" s="14">
        <v>2008</v>
      </c>
      <c r="AC62" s="15">
        <v>8029532</v>
      </c>
      <c r="AD62" s="15">
        <v>1678093</v>
      </c>
      <c r="AE62" s="15">
        <v>372191</v>
      </c>
      <c r="AF62" s="15" t="s">
        <v>8</v>
      </c>
      <c r="AG62" s="15">
        <v>10079816</v>
      </c>
      <c r="AH62" s="15">
        <v>425552</v>
      </c>
      <c r="AI62" s="15">
        <v>10505368</v>
      </c>
    </row>
    <row r="63" spans="1:35">
      <c r="A63" s="49"/>
      <c r="B63" s="14">
        <v>2014</v>
      </c>
      <c r="C63" s="15" t="s">
        <v>8</v>
      </c>
      <c r="D63" s="15" t="s">
        <v>8</v>
      </c>
      <c r="E63" s="15" t="s">
        <v>24</v>
      </c>
      <c r="F63" s="15" t="s">
        <v>8</v>
      </c>
      <c r="G63" s="15" t="s">
        <v>8</v>
      </c>
      <c r="H63" s="15" t="s">
        <v>8</v>
      </c>
      <c r="I63" s="15">
        <v>15858892.5</v>
      </c>
      <c r="J63" s="15" t="s">
        <v>8</v>
      </c>
      <c r="K63" s="15" t="s">
        <v>8</v>
      </c>
      <c r="L63" s="15">
        <v>15858892.5</v>
      </c>
      <c r="M63" s="32"/>
      <c r="N63" s="49"/>
      <c r="O63" s="14">
        <v>2014</v>
      </c>
      <c r="P63" s="15" t="s">
        <v>8</v>
      </c>
      <c r="Q63" s="15" t="s">
        <v>8</v>
      </c>
      <c r="R63" s="15" t="s">
        <v>24</v>
      </c>
      <c r="S63" s="15" t="s">
        <v>8</v>
      </c>
      <c r="T63" s="15" t="s">
        <v>8</v>
      </c>
      <c r="U63" s="15" t="s">
        <v>8</v>
      </c>
      <c r="V63" s="15">
        <v>559</v>
      </c>
      <c r="W63" s="15" t="s">
        <v>8</v>
      </c>
      <c r="X63" s="15" t="s">
        <v>8</v>
      </c>
      <c r="Y63" s="15">
        <v>559</v>
      </c>
      <c r="AA63" s="42"/>
      <c r="AB63" s="14">
        <v>2009</v>
      </c>
      <c r="AC63" s="15">
        <v>7551913</v>
      </c>
      <c r="AD63" s="15">
        <v>2394936</v>
      </c>
      <c r="AE63" s="15" t="s">
        <v>8</v>
      </c>
      <c r="AF63" s="15" t="s">
        <v>8</v>
      </c>
      <c r="AG63" s="15">
        <v>9946849</v>
      </c>
      <c r="AH63" s="15">
        <v>280957</v>
      </c>
      <c r="AI63" s="15">
        <v>10227806</v>
      </c>
    </row>
    <row r="64" spans="1:35">
      <c r="A64" s="49"/>
      <c r="B64" s="16">
        <v>2015</v>
      </c>
      <c r="C64" s="17" t="s">
        <v>8</v>
      </c>
      <c r="D64" s="17" t="s">
        <v>8</v>
      </c>
      <c r="E64" s="17" t="s">
        <v>8</v>
      </c>
      <c r="F64" s="17" t="s">
        <v>8</v>
      </c>
      <c r="G64" s="17" t="s">
        <v>8</v>
      </c>
      <c r="H64" s="17" t="s">
        <v>8</v>
      </c>
      <c r="I64" s="17">
        <v>16425281</v>
      </c>
      <c r="J64" s="17" t="s">
        <v>8</v>
      </c>
      <c r="K64" s="17" t="s">
        <v>8</v>
      </c>
      <c r="L64" s="17">
        <v>16425281</v>
      </c>
      <c r="M64" s="32"/>
      <c r="N64" s="49"/>
      <c r="O64" s="16">
        <v>2015</v>
      </c>
      <c r="P64" s="17" t="s">
        <v>8</v>
      </c>
      <c r="Q64" s="17" t="s">
        <v>8</v>
      </c>
      <c r="R64" s="17" t="s">
        <v>8</v>
      </c>
      <c r="S64" s="17" t="s">
        <v>8</v>
      </c>
      <c r="T64" s="17" t="s">
        <v>8</v>
      </c>
      <c r="U64" s="17" t="s">
        <v>8</v>
      </c>
      <c r="V64" s="17">
        <v>533</v>
      </c>
      <c r="W64" s="17" t="s">
        <v>8</v>
      </c>
      <c r="X64" s="17" t="s">
        <v>8</v>
      </c>
      <c r="Y64" s="17">
        <v>533</v>
      </c>
      <c r="AA64" s="42"/>
      <c r="AB64" s="16">
        <v>2010</v>
      </c>
      <c r="AC64" s="17">
        <v>6681312</v>
      </c>
      <c r="AD64" s="17">
        <v>1962974.3030000003</v>
      </c>
      <c r="AE64" s="17" t="s">
        <v>8</v>
      </c>
      <c r="AF64" s="17" t="s">
        <v>8</v>
      </c>
      <c r="AG64" s="17">
        <v>8644286.3029999994</v>
      </c>
      <c r="AH64" s="17">
        <v>212125</v>
      </c>
      <c r="AI64" s="17">
        <v>8856411.3029999994</v>
      </c>
    </row>
    <row r="65" spans="1:36">
      <c r="A65" s="50"/>
      <c r="B65" s="14">
        <v>2016</v>
      </c>
      <c r="C65" s="15" t="s">
        <v>8</v>
      </c>
      <c r="D65" s="15" t="s">
        <v>8</v>
      </c>
      <c r="E65" s="15" t="s">
        <v>8</v>
      </c>
      <c r="F65" s="15" t="s">
        <v>8</v>
      </c>
      <c r="G65" s="15" t="s">
        <v>8</v>
      </c>
      <c r="H65" s="15" t="s">
        <v>8</v>
      </c>
      <c r="I65" s="15">
        <v>16805391</v>
      </c>
      <c r="J65" s="15" t="s">
        <v>8</v>
      </c>
      <c r="K65" s="15" t="s">
        <v>8</v>
      </c>
      <c r="L65" s="15">
        <v>16805391</v>
      </c>
      <c r="M65" s="32"/>
      <c r="N65" s="50"/>
      <c r="O65" s="14">
        <v>2016</v>
      </c>
      <c r="P65" s="15" t="s">
        <v>8</v>
      </c>
      <c r="Q65" s="15" t="s">
        <v>8</v>
      </c>
      <c r="R65" s="15" t="s">
        <v>8</v>
      </c>
      <c r="S65" s="15" t="s">
        <v>8</v>
      </c>
      <c r="T65" s="18" t="s">
        <v>8</v>
      </c>
      <c r="U65" s="15" t="s">
        <v>8</v>
      </c>
      <c r="V65" s="15">
        <v>572</v>
      </c>
      <c r="W65" s="15" t="s">
        <v>24</v>
      </c>
      <c r="X65" s="15" t="s">
        <v>24</v>
      </c>
      <c r="Y65" s="15">
        <v>572</v>
      </c>
      <c r="AA65" s="42"/>
      <c r="AB65" s="14">
        <v>2011</v>
      </c>
      <c r="AC65" s="15">
        <v>5746663</v>
      </c>
      <c r="AD65" s="15">
        <v>1856358</v>
      </c>
      <c r="AE65" s="15" t="s">
        <v>8</v>
      </c>
      <c r="AF65" s="15" t="s">
        <v>8</v>
      </c>
      <c r="AG65" s="15">
        <v>7603021</v>
      </c>
      <c r="AH65" s="15">
        <v>140700</v>
      </c>
      <c r="AI65" s="15">
        <v>7743721</v>
      </c>
    </row>
    <row r="66" spans="1:36">
      <c r="A66" s="51"/>
      <c r="B66" s="14">
        <v>2017</v>
      </c>
      <c r="C66" s="15" t="s">
        <v>8</v>
      </c>
      <c r="D66" s="15" t="s">
        <v>8</v>
      </c>
      <c r="E66" s="15" t="s">
        <v>24</v>
      </c>
      <c r="F66" s="15" t="s">
        <v>8</v>
      </c>
      <c r="G66" s="15" t="s">
        <v>8</v>
      </c>
      <c r="H66" s="15" t="s">
        <v>8</v>
      </c>
      <c r="I66" s="15">
        <v>16275992</v>
      </c>
      <c r="J66" s="15">
        <v>978379</v>
      </c>
      <c r="K66" s="15">
        <v>4945711</v>
      </c>
      <c r="L66" s="15">
        <v>22200082</v>
      </c>
      <c r="M66" s="32"/>
      <c r="N66" s="51"/>
      <c r="O66" s="14">
        <v>2017</v>
      </c>
      <c r="P66" s="15" t="s">
        <v>8</v>
      </c>
      <c r="Q66" s="15" t="s">
        <v>8</v>
      </c>
      <c r="R66" s="15" t="s">
        <v>24</v>
      </c>
      <c r="S66" s="15" t="s">
        <v>8</v>
      </c>
      <c r="T66" s="15" t="s">
        <v>8</v>
      </c>
      <c r="U66" s="15" t="s">
        <v>8</v>
      </c>
      <c r="V66" s="15">
        <v>577</v>
      </c>
      <c r="W66" s="15">
        <v>122</v>
      </c>
      <c r="X66" s="15">
        <v>586</v>
      </c>
      <c r="Y66" s="15">
        <v>1285</v>
      </c>
      <c r="AA66" s="42"/>
      <c r="AB66" s="14">
        <v>2012</v>
      </c>
      <c r="AC66" s="15">
        <v>6402107.7429999998</v>
      </c>
      <c r="AD66" s="15">
        <v>1978384.088</v>
      </c>
      <c r="AE66" s="15" t="s">
        <v>8</v>
      </c>
      <c r="AF66" s="15" t="s">
        <v>8</v>
      </c>
      <c r="AG66" s="15">
        <v>8380491.8310000002</v>
      </c>
      <c r="AH66" s="15">
        <v>159707</v>
      </c>
      <c r="AI66" s="15">
        <v>8540198.8310000002</v>
      </c>
    </row>
    <row r="67" spans="1:36">
      <c r="A67" s="51"/>
      <c r="B67" s="14">
        <v>2018</v>
      </c>
      <c r="C67" s="15" t="s">
        <v>8</v>
      </c>
      <c r="D67" s="15" t="s">
        <v>8</v>
      </c>
      <c r="E67" s="15" t="s">
        <v>8</v>
      </c>
      <c r="F67" s="15" t="s">
        <v>8</v>
      </c>
      <c r="G67" s="15" t="s">
        <v>8</v>
      </c>
      <c r="H67" s="15" t="s">
        <v>8</v>
      </c>
      <c r="I67" s="15">
        <v>17021146</v>
      </c>
      <c r="J67" s="15">
        <v>1508964</v>
      </c>
      <c r="K67" s="15">
        <v>4835038</v>
      </c>
      <c r="L67" s="15">
        <v>23365148</v>
      </c>
      <c r="M67" s="32"/>
      <c r="N67" s="51"/>
      <c r="O67" s="14">
        <v>2018</v>
      </c>
      <c r="P67" s="15" t="s">
        <v>8</v>
      </c>
      <c r="Q67" s="15" t="s">
        <v>8</v>
      </c>
      <c r="R67" s="15" t="s">
        <v>8</v>
      </c>
      <c r="S67" s="15" t="s">
        <v>8</v>
      </c>
      <c r="T67" s="15" t="s">
        <v>8</v>
      </c>
      <c r="U67" s="15" t="s">
        <v>8</v>
      </c>
      <c r="V67" s="15">
        <v>632</v>
      </c>
      <c r="W67" s="15">
        <v>91</v>
      </c>
      <c r="X67" s="15">
        <v>589</v>
      </c>
      <c r="Y67" s="15">
        <v>1312</v>
      </c>
      <c r="AA67" s="42"/>
      <c r="AB67" s="14">
        <v>2013</v>
      </c>
      <c r="AC67" s="15">
        <v>6696968</v>
      </c>
      <c r="AD67" s="15">
        <v>2508420</v>
      </c>
      <c r="AE67" s="15" t="s">
        <v>8</v>
      </c>
      <c r="AF67" s="15" t="s">
        <v>8</v>
      </c>
      <c r="AG67" s="15">
        <v>9205388</v>
      </c>
      <c r="AH67" s="15">
        <v>374387</v>
      </c>
      <c r="AI67" s="15">
        <v>9579775</v>
      </c>
    </row>
    <row r="68" spans="1:36">
      <c r="A68" s="51"/>
      <c r="B68" s="14">
        <v>2019</v>
      </c>
      <c r="C68" s="15" t="s">
        <v>8</v>
      </c>
      <c r="D68" s="15" t="s">
        <v>8</v>
      </c>
      <c r="E68" s="15" t="s">
        <v>8</v>
      </c>
      <c r="F68" s="15" t="s">
        <v>8</v>
      </c>
      <c r="G68" s="15" t="s">
        <v>8</v>
      </c>
      <c r="H68" s="15" t="s">
        <v>8</v>
      </c>
      <c r="I68" s="15">
        <v>19212087</v>
      </c>
      <c r="J68" s="15">
        <v>1543806</v>
      </c>
      <c r="K68" s="15">
        <v>4615882</v>
      </c>
      <c r="L68" s="15">
        <v>25371775</v>
      </c>
      <c r="M68" s="32"/>
      <c r="N68" s="51"/>
      <c r="O68" s="14">
        <v>2019</v>
      </c>
      <c r="P68" s="15" t="s">
        <v>8</v>
      </c>
      <c r="Q68" s="15" t="s">
        <v>8</v>
      </c>
      <c r="R68" s="15" t="s">
        <v>8</v>
      </c>
      <c r="S68" s="15" t="s">
        <v>8</v>
      </c>
      <c r="T68" s="15" t="s">
        <v>8</v>
      </c>
      <c r="U68" s="15" t="s">
        <v>8</v>
      </c>
      <c r="V68" s="15">
        <v>753</v>
      </c>
      <c r="W68" s="15">
        <v>112</v>
      </c>
      <c r="X68" s="15">
        <v>577</v>
      </c>
      <c r="Y68" s="15">
        <v>1442</v>
      </c>
      <c r="Z68" s="1"/>
      <c r="AA68" s="42"/>
      <c r="AB68" s="14">
        <v>2014</v>
      </c>
      <c r="AC68" s="15">
        <v>7047093</v>
      </c>
      <c r="AD68" s="15">
        <v>2453371</v>
      </c>
      <c r="AE68" s="15" t="s">
        <v>8</v>
      </c>
      <c r="AF68" s="15" t="s">
        <v>8</v>
      </c>
      <c r="AG68" s="15">
        <v>9500464</v>
      </c>
      <c r="AH68" s="15">
        <v>217692</v>
      </c>
      <c r="AI68" s="15">
        <v>9718156</v>
      </c>
    </row>
    <row r="69" spans="1:36">
      <c r="A69" s="51"/>
      <c r="B69" s="14">
        <v>2020</v>
      </c>
      <c r="C69" s="15" t="s">
        <v>8</v>
      </c>
      <c r="D69" s="15" t="s">
        <v>8</v>
      </c>
      <c r="E69" s="5" t="s">
        <v>8</v>
      </c>
      <c r="F69" s="15" t="s">
        <v>8</v>
      </c>
      <c r="G69" s="15" t="s">
        <v>8</v>
      </c>
      <c r="H69" s="15" t="s">
        <v>8</v>
      </c>
      <c r="I69" s="15">
        <v>18027134</v>
      </c>
      <c r="J69" s="15">
        <v>2282371</v>
      </c>
      <c r="K69" s="15">
        <v>4647589</v>
      </c>
      <c r="L69" s="15">
        <v>24957094</v>
      </c>
      <c r="M69" s="32"/>
      <c r="N69" s="51"/>
      <c r="O69" s="14">
        <v>2020</v>
      </c>
      <c r="P69" s="15" t="s">
        <v>8</v>
      </c>
      <c r="Q69" s="15" t="s">
        <v>8</v>
      </c>
      <c r="R69" s="15" t="s">
        <v>8</v>
      </c>
      <c r="S69" s="15" t="s">
        <v>8</v>
      </c>
      <c r="T69" s="15" t="s">
        <v>8</v>
      </c>
      <c r="U69" s="15" t="s">
        <v>8</v>
      </c>
      <c r="V69" s="15">
        <v>669</v>
      </c>
      <c r="W69" s="15">
        <v>104</v>
      </c>
      <c r="X69" s="15">
        <v>572</v>
      </c>
      <c r="Y69" s="15">
        <v>1345</v>
      </c>
      <c r="Z69" s="37"/>
      <c r="AA69" s="42"/>
      <c r="AB69" s="16">
        <v>2015</v>
      </c>
      <c r="AC69" s="17">
        <v>7111281</v>
      </c>
      <c r="AD69" s="17">
        <v>2312183</v>
      </c>
      <c r="AE69" s="17" t="s">
        <v>8</v>
      </c>
      <c r="AF69" s="17" t="s">
        <v>8</v>
      </c>
      <c r="AG69" s="17">
        <v>9423464</v>
      </c>
      <c r="AH69" s="17">
        <v>226937</v>
      </c>
      <c r="AI69" s="17">
        <v>9650401</v>
      </c>
    </row>
    <row r="70" spans="1:36">
      <c r="A70" s="52"/>
      <c r="B70" s="34">
        <v>2021</v>
      </c>
      <c r="C70" s="35" t="s">
        <v>8</v>
      </c>
      <c r="D70" s="35" t="s">
        <v>8</v>
      </c>
      <c r="E70" s="36" t="s">
        <v>8</v>
      </c>
      <c r="F70" s="35" t="s">
        <v>8</v>
      </c>
      <c r="G70" s="35" t="s">
        <v>8</v>
      </c>
      <c r="H70" s="35" t="s">
        <v>8</v>
      </c>
      <c r="I70" s="35">
        <v>19572347</v>
      </c>
      <c r="J70" s="35">
        <v>2494702</v>
      </c>
      <c r="K70" s="35">
        <v>4312005</v>
      </c>
      <c r="L70" s="35">
        <v>26379054</v>
      </c>
      <c r="M70" s="32"/>
      <c r="N70" s="52"/>
      <c r="O70" s="34">
        <v>2021</v>
      </c>
      <c r="P70" s="35" t="s">
        <v>8</v>
      </c>
      <c r="Q70" s="35" t="s">
        <v>8</v>
      </c>
      <c r="R70" s="36" t="s">
        <v>8</v>
      </c>
      <c r="S70" s="35" t="s">
        <v>8</v>
      </c>
      <c r="T70" s="35" t="s">
        <v>8</v>
      </c>
      <c r="U70" s="35" t="s">
        <v>8</v>
      </c>
      <c r="V70" s="35">
        <v>764</v>
      </c>
      <c r="W70" s="35">
        <v>106</v>
      </c>
      <c r="X70" s="35">
        <v>572</v>
      </c>
      <c r="Y70" s="35">
        <v>1442</v>
      </c>
      <c r="AA70" s="43"/>
      <c r="AB70" s="14">
        <v>2016</v>
      </c>
      <c r="AC70" s="15">
        <v>7559453</v>
      </c>
      <c r="AD70" s="15">
        <v>2363805</v>
      </c>
      <c r="AE70" s="15" t="s">
        <v>8</v>
      </c>
      <c r="AF70" s="15" t="s">
        <v>8</v>
      </c>
      <c r="AG70" s="18">
        <v>9923258</v>
      </c>
      <c r="AH70" s="15">
        <v>427412</v>
      </c>
      <c r="AI70" s="15">
        <v>10350670</v>
      </c>
    </row>
    <row r="71" spans="1:36">
      <c r="C71"/>
      <c r="D71"/>
      <c r="E71"/>
      <c r="F71"/>
      <c r="G71"/>
      <c r="H71"/>
      <c r="M71" s="32"/>
      <c r="S71"/>
      <c r="AA71" s="43"/>
      <c r="AB71" s="14">
        <v>2017</v>
      </c>
      <c r="AC71" s="15">
        <v>8186114</v>
      </c>
      <c r="AD71" s="15">
        <v>2693008</v>
      </c>
      <c r="AE71" s="15" t="s">
        <v>8</v>
      </c>
      <c r="AF71" s="15" t="s">
        <v>8</v>
      </c>
      <c r="AG71" s="15">
        <v>10879122</v>
      </c>
      <c r="AH71" s="15">
        <v>368834</v>
      </c>
      <c r="AI71" s="15">
        <v>11247956</v>
      </c>
    </row>
    <row r="72" spans="1:36">
      <c r="A72" s="3" t="s">
        <v>33</v>
      </c>
      <c r="C72"/>
      <c r="D72"/>
      <c r="E72"/>
      <c r="F72"/>
      <c r="G72"/>
      <c r="H72"/>
      <c r="M72" s="32"/>
      <c r="S72"/>
      <c r="V72" s="1"/>
      <c r="AA72" s="43"/>
      <c r="AB72" s="14">
        <v>2018</v>
      </c>
      <c r="AC72" s="15">
        <v>8774893</v>
      </c>
      <c r="AD72" s="15">
        <v>2974011</v>
      </c>
      <c r="AE72" s="15" t="s">
        <v>8</v>
      </c>
      <c r="AF72" s="15" t="s">
        <v>8</v>
      </c>
      <c r="AG72" s="15">
        <v>11748904</v>
      </c>
      <c r="AH72" s="15">
        <v>412112</v>
      </c>
      <c r="AI72" s="15">
        <v>12161016</v>
      </c>
    </row>
    <row r="73" spans="1:36">
      <c r="A73" s="3" t="s">
        <v>43</v>
      </c>
      <c r="C73"/>
      <c r="D73"/>
      <c r="E73"/>
      <c r="F73"/>
      <c r="G73"/>
      <c r="H73"/>
      <c r="M73" s="32"/>
      <c r="S73"/>
      <c r="V73" s="1"/>
      <c r="Y73" s="1"/>
      <c r="AA73" s="43"/>
      <c r="AB73" s="14">
        <v>2019</v>
      </c>
      <c r="AC73" s="15">
        <v>9158164.4699999988</v>
      </c>
      <c r="AD73" s="15">
        <v>3007400.12</v>
      </c>
      <c r="AE73" s="15" t="s">
        <v>8</v>
      </c>
      <c r="AF73" s="15">
        <v>275246</v>
      </c>
      <c r="AG73" s="15">
        <v>12440810.59</v>
      </c>
      <c r="AH73" s="15">
        <v>489257</v>
      </c>
      <c r="AI73" s="15">
        <v>12930067.59</v>
      </c>
    </row>
    <row r="74" spans="1:36">
      <c r="A74" s="3" t="s">
        <v>40</v>
      </c>
      <c r="C74"/>
      <c r="D74"/>
      <c r="E74"/>
      <c r="F74"/>
      <c r="G74"/>
      <c r="H74"/>
      <c r="S74"/>
      <c r="AA74" s="43"/>
      <c r="AB74" s="14">
        <v>2020</v>
      </c>
      <c r="AC74" s="15">
        <v>6580934</v>
      </c>
      <c r="AD74" s="15">
        <v>2851042.852</v>
      </c>
      <c r="AE74" s="15" t="s">
        <v>8</v>
      </c>
      <c r="AF74" s="15">
        <v>1785389</v>
      </c>
      <c r="AG74" s="15">
        <v>11217365.852</v>
      </c>
      <c r="AH74" s="15">
        <v>656969</v>
      </c>
      <c r="AI74" s="15">
        <v>11874334.852</v>
      </c>
    </row>
    <row r="75" spans="1:36">
      <c r="A75" s="3" t="s">
        <v>41</v>
      </c>
      <c r="C75"/>
      <c r="D75"/>
      <c r="E75"/>
      <c r="F75"/>
      <c r="G75"/>
      <c r="H75"/>
      <c r="S75"/>
      <c r="AA75" s="44"/>
      <c r="AB75" s="34">
        <v>2021</v>
      </c>
      <c r="AC75" s="35">
        <v>8210197.9709999999</v>
      </c>
      <c r="AD75" s="35">
        <v>2897803.0329999998</v>
      </c>
      <c r="AE75" s="35" t="s">
        <v>8</v>
      </c>
      <c r="AF75" s="35" t="s">
        <v>8</v>
      </c>
      <c r="AG75" s="35">
        <v>11108001.004000001</v>
      </c>
      <c r="AH75" s="35">
        <v>735847</v>
      </c>
      <c r="AI75" s="35">
        <v>11843848.004000001</v>
      </c>
      <c r="AJ75" s="15"/>
    </row>
    <row r="76" spans="1:36">
      <c r="A76" s="3" t="s">
        <v>42</v>
      </c>
      <c r="C76"/>
      <c r="D76"/>
      <c r="E76"/>
      <c r="F76"/>
      <c r="G76"/>
      <c r="H76"/>
      <c r="S76"/>
      <c r="AA76" s="19"/>
      <c r="AB76" s="19"/>
      <c r="AC76" s="19"/>
      <c r="AD76" s="15"/>
      <c r="AE76" s="15"/>
      <c r="AF76" s="15"/>
      <c r="AG76" s="15"/>
      <c r="AH76" s="15"/>
      <c r="AI76" s="15"/>
    </row>
    <row r="77" spans="1:36">
      <c r="A77" s="4" t="s">
        <v>44</v>
      </c>
      <c r="C77"/>
      <c r="D77"/>
      <c r="E77"/>
      <c r="F77"/>
      <c r="G77"/>
      <c r="H77"/>
      <c r="S77"/>
      <c r="AA77" t="s">
        <v>47</v>
      </c>
      <c r="AC77"/>
      <c r="AD77"/>
      <c r="AE77"/>
      <c r="AF77"/>
      <c r="AG77"/>
      <c r="AH77"/>
    </row>
    <row r="78" spans="1:36">
      <c r="A78" s="3" t="s">
        <v>32</v>
      </c>
      <c r="C78"/>
      <c r="D78"/>
      <c r="E78"/>
      <c r="F78"/>
      <c r="G78"/>
      <c r="H78"/>
      <c r="S78"/>
      <c r="AC78"/>
      <c r="AD78" s="9"/>
      <c r="AE78" s="9"/>
      <c r="AF78" s="9"/>
      <c r="AG78" s="9"/>
      <c r="AI78" s="5" t="s">
        <v>37</v>
      </c>
    </row>
    <row r="79" spans="1:36">
      <c r="A79" s="3" t="s">
        <v>45</v>
      </c>
      <c r="C79"/>
      <c r="D79"/>
      <c r="E79"/>
      <c r="F79"/>
      <c r="G79"/>
      <c r="H79"/>
      <c r="J79" s="39"/>
      <c r="K79" s="39"/>
      <c r="S79"/>
      <c r="AA79" s="45" t="s">
        <v>0</v>
      </c>
      <c r="AB79" s="45" t="s">
        <v>9</v>
      </c>
      <c r="AC79" s="10" t="s">
        <v>13</v>
      </c>
      <c r="AD79" s="11"/>
      <c r="AE79" s="11"/>
      <c r="AF79" s="11"/>
      <c r="AG79" s="45" t="s">
        <v>17</v>
      </c>
      <c r="AH79" s="45" t="s">
        <v>4</v>
      </c>
      <c r="AI79" s="46" t="s">
        <v>20</v>
      </c>
    </row>
    <row r="80" spans="1:36">
      <c r="A80" s="1"/>
      <c r="C80"/>
      <c r="D80"/>
      <c r="E80"/>
      <c r="F80"/>
      <c r="G80"/>
      <c r="H80"/>
      <c r="S80"/>
      <c r="AA80" s="44"/>
      <c r="AB80" s="44"/>
      <c r="AC80" s="12" t="s">
        <v>14</v>
      </c>
      <c r="AD80" s="12" t="s">
        <v>15</v>
      </c>
      <c r="AE80" s="13" t="s">
        <v>16</v>
      </c>
      <c r="AF80" s="13" t="s">
        <v>34</v>
      </c>
      <c r="AG80" s="44"/>
      <c r="AH80" s="44"/>
      <c r="AI80" s="47"/>
    </row>
    <row r="81" spans="1:35">
      <c r="A81" s="1"/>
      <c r="C81"/>
      <c r="D81"/>
      <c r="E81"/>
      <c r="F81"/>
      <c r="G81"/>
      <c r="H81"/>
      <c r="S81"/>
      <c r="AA81" s="41" t="s">
        <v>1</v>
      </c>
      <c r="AB81" s="14">
        <v>2006</v>
      </c>
      <c r="AC81" s="20">
        <v>8.5724599424288499</v>
      </c>
      <c r="AD81" s="20">
        <v>7.4436599735063984</v>
      </c>
      <c r="AE81" s="20">
        <v>12.41318957489538</v>
      </c>
      <c r="AF81" s="20" t="s">
        <v>8</v>
      </c>
      <c r="AG81" s="20">
        <v>8.5263893923792899</v>
      </c>
      <c r="AH81" s="20">
        <v>9.7949893130430219</v>
      </c>
      <c r="AI81" s="20">
        <v>8.5423135929817953</v>
      </c>
    </row>
    <row r="82" spans="1:35">
      <c r="A82" s="1"/>
      <c r="AA82" s="42"/>
      <c r="AB82" s="14">
        <v>2007</v>
      </c>
      <c r="AC82" s="20">
        <v>9.4154391801110098</v>
      </c>
      <c r="AD82" s="20">
        <v>8.7296598180162484</v>
      </c>
      <c r="AE82" s="20">
        <v>7.9294672228349379</v>
      </c>
      <c r="AF82" s="20" t="s">
        <v>8</v>
      </c>
      <c r="AG82" s="20">
        <v>9.2629083587644203</v>
      </c>
      <c r="AH82" s="20">
        <v>12.353492275712656</v>
      </c>
      <c r="AI82" s="20">
        <v>9.3081128314431716</v>
      </c>
    </row>
    <row r="83" spans="1:35">
      <c r="AA83" s="42"/>
      <c r="AB83" s="14">
        <v>2008</v>
      </c>
      <c r="AC83" s="20">
        <v>9.4369173238215911</v>
      </c>
      <c r="AD83" s="20">
        <v>9.5577008936740171</v>
      </c>
      <c r="AE83" s="20">
        <v>8.8239235534847271</v>
      </c>
      <c r="AF83" s="20" t="s">
        <v>8</v>
      </c>
      <c r="AG83" s="20">
        <v>9.4375591819489131</v>
      </c>
      <c r="AH83" s="20">
        <v>15.037188471971428</v>
      </c>
      <c r="AI83" s="20">
        <v>9.5519743129915327</v>
      </c>
    </row>
    <row r="84" spans="1:35">
      <c r="AA84" s="42"/>
      <c r="AB84" s="14">
        <v>2009</v>
      </c>
      <c r="AC84" s="20">
        <v>9.6014583612028765</v>
      </c>
      <c r="AD84" s="20">
        <v>9.1483020809867384</v>
      </c>
      <c r="AE84" s="20" t="s">
        <v>8</v>
      </c>
      <c r="AF84" s="20" t="s">
        <v>8</v>
      </c>
      <c r="AG84" s="20">
        <v>9.5199198831418421</v>
      </c>
      <c r="AH84" s="20">
        <v>11.10014683733162</v>
      </c>
      <c r="AI84" s="20">
        <v>9.5563969302317506</v>
      </c>
    </row>
    <row r="85" spans="1:35">
      <c r="AA85" s="42"/>
      <c r="AB85" s="16">
        <v>2010</v>
      </c>
      <c r="AC85" s="21">
        <v>9.859273141945895</v>
      </c>
      <c r="AD85" s="21">
        <v>9.1730684647214318</v>
      </c>
      <c r="AE85" s="21" t="s">
        <v>8</v>
      </c>
      <c r="AF85" s="21" t="s">
        <v>8</v>
      </c>
      <c r="AG85" s="21">
        <v>9.746968271970573</v>
      </c>
      <c r="AH85" s="21">
        <v>12.403075691647436</v>
      </c>
      <c r="AI85" s="21">
        <v>9.8003714069268995</v>
      </c>
    </row>
    <row r="86" spans="1:35">
      <c r="AA86" s="42"/>
      <c r="AB86" s="14">
        <v>2011</v>
      </c>
      <c r="AC86" s="20">
        <v>10.178992379429673</v>
      </c>
      <c r="AD86" s="20">
        <v>10.320427930789545</v>
      </c>
      <c r="AE86" s="20" t="s">
        <v>8</v>
      </c>
      <c r="AF86" s="20" t="s">
        <v>8</v>
      </c>
      <c r="AG86" s="20">
        <v>10.200860995291571</v>
      </c>
      <c r="AH86" s="20">
        <v>12.150695189288038</v>
      </c>
      <c r="AI86" s="20">
        <v>10.260517322948418</v>
      </c>
    </row>
    <row r="87" spans="1:35">
      <c r="AA87" s="42"/>
      <c r="AB87" s="14">
        <v>2012</v>
      </c>
      <c r="AC87" s="20">
        <v>10.277717944386815</v>
      </c>
      <c r="AD87" s="20">
        <v>10.31895108604618</v>
      </c>
      <c r="AE87" s="20" t="s">
        <v>8</v>
      </c>
      <c r="AF87" s="20" t="s">
        <v>8</v>
      </c>
      <c r="AG87" s="20">
        <v>10.284134048373346</v>
      </c>
      <c r="AH87" s="20">
        <v>13.569593055493423</v>
      </c>
      <c r="AI87" s="20">
        <v>10.364399301840482</v>
      </c>
    </row>
    <row r="88" spans="1:35">
      <c r="AA88" s="42"/>
      <c r="AB88" s="14">
        <v>2013</v>
      </c>
      <c r="AC88" s="20">
        <v>10.756222645348984</v>
      </c>
      <c r="AD88" s="20">
        <v>10.399352294069111</v>
      </c>
      <c r="AE88" s="20" t="s">
        <v>8</v>
      </c>
      <c r="AF88" s="20" t="s">
        <v>8</v>
      </c>
      <c r="AG88" s="20">
        <v>10.696730391240497</v>
      </c>
      <c r="AH88" s="20">
        <v>13.050924268334516</v>
      </c>
      <c r="AI88" s="20">
        <v>10.748893013413433</v>
      </c>
    </row>
    <row r="89" spans="1:35">
      <c r="AA89" s="42"/>
      <c r="AB89" s="14">
        <v>2014</v>
      </c>
      <c r="AC89" s="20">
        <v>11.600477752141209</v>
      </c>
      <c r="AD89" s="20">
        <v>11.303563274496527</v>
      </c>
      <c r="AE89" s="20" t="s">
        <v>24</v>
      </c>
      <c r="AF89" s="20" t="s">
        <v>8</v>
      </c>
      <c r="AG89" s="20">
        <v>11.549916679132599</v>
      </c>
      <c r="AH89" s="20">
        <v>13.629243939486269</v>
      </c>
      <c r="AI89" s="20">
        <v>11.59817580021542</v>
      </c>
    </row>
    <row r="90" spans="1:35">
      <c r="AA90" s="42"/>
      <c r="AB90" s="16">
        <v>2015</v>
      </c>
      <c r="AC90" s="21">
        <v>12.109139984319981</v>
      </c>
      <c r="AD90" s="21">
        <v>11.602523329422036</v>
      </c>
      <c r="AE90" s="21" t="s">
        <v>8</v>
      </c>
      <c r="AF90" s="21" t="s">
        <v>8</v>
      </c>
      <c r="AG90" s="21">
        <v>12.02178504649345</v>
      </c>
      <c r="AH90" s="21">
        <v>13.895469357978785</v>
      </c>
      <c r="AI90" s="21">
        <v>12.071717653393819</v>
      </c>
    </row>
    <row r="91" spans="1:35">
      <c r="AA91" s="43"/>
      <c r="AB91" s="14">
        <v>2016</v>
      </c>
      <c r="AC91" s="20">
        <v>12.901282646419329</v>
      </c>
      <c r="AD91" s="20">
        <v>11.940484966241215</v>
      </c>
      <c r="AE91" s="20" t="s">
        <v>8</v>
      </c>
      <c r="AF91" s="20" t="s">
        <v>8</v>
      </c>
      <c r="AG91" s="22">
        <v>12.723465209759738</v>
      </c>
      <c r="AH91" s="20">
        <v>15.874185120361211</v>
      </c>
      <c r="AI91" s="20">
        <v>12.788687518538428</v>
      </c>
    </row>
    <row r="92" spans="1:35">
      <c r="AA92" s="43"/>
      <c r="AB92" s="14">
        <v>2017</v>
      </c>
      <c r="AC92" s="20">
        <v>14.059194354100669</v>
      </c>
      <c r="AD92" s="20">
        <v>12.959264842325197</v>
      </c>
      <c r="AE92" s="20" t="s">
        <v>8</v>
      </c>
      <c r="AF92" s="20" t="s">
        <v>8</v>
      </c>
      <c r="AG92" s="20">
        <v>13.855687099600313</v>
      </c>
      <c r="AH92" s="20">
        <v>15.060166419683036</v>
      </c>
      <c r="AI92" s="20">
        <v>13.884849927634843</v>
      </c>
    </row>
    <row r="93" spans="1:35">
      <c r="AA93" s="43"/>
      <c r="AB93" s="14">
        <v>2018</v>
      </c>
      <c r="AC93" s="20">
        <v>14.569304486439414</v>
      </c>
      <c r="AD93" s="20">
        <v>13.474446264583758</v>
      </c>
      <c r="AE93" s="20" t="s">
        <v>8</v>
      </c>
      <c r="AF93" s="20" t="s">
        <v>8</v>
      </c>
      <c r="AG93" s="20">
        <v>14.348787100435874</v>
      </c>
      <c r="AH93" s="20">
        <v>14.790362536959591</v>
      </c>
      <c r="AI93" s="20">
        <v>14.359597098730816</v>
      </c>
    </row>
    <row r="94" spans="1:35">
      <c r="AA94" s="43"/>
      <c r="AB94" s="14">
        <v>2019</v>
      </c>
      <c r="AC94" s="20">
        <v>15.672984822619895</v>
      </c>
      <c r="AD94" s="20">
        <v>15.478538824102323</v>
      </c>
      <c r="AE94" s="20" t="s">
        <v>24</v>
      </c>
      <c r="AF94" s="20">
        <v>12.519186087446313</v>
      </c>
      <c r="AG94" s="20">
        <v>15.611361360434502</v>
      </c>
      <c r="AH94" s="20">
        <v>17.025782775634195</v>
      </c>
      <c r="AI94" s="20">
        <v>15.645335385227465</v>
      </c>
    </row>
    <row r="95" spans="1:35">
      <c r="AA95" s="43"/>
      <c r="AB95" s="14">
        <v>2020</v>
      </c>
      <c r="AC95" s="20">
        <v>19.624881784903874</v>
      </c>
      <c r="AD95" s="20">
        <v>17.661219539857569</v>
      </c>
      <c r="AE95" s="20" t="s">
        <v>24</v>
      </c>
      <c r="AF95" s="20">
        <v>18.178072680370146</v>
      </c>
      <c r="AG95" s="20">
        <v>18.965828228310286</v>
      </c>
      <c r="AH95" s="20">
        <v>18.478452016298196</v>
      </c>
      <c r="AI95" s="20">
        <v>18.954200011718896</v>
      </c>
    </row>
    <row r="96" spans="1:35">
      <c r="AA96" s="44"/>
      <c r="AB96" s="34">
        <v>2021</v>
      </c>
      <c r="AC96" s="23">
        <v>22.955470909086674</v>
      </c>
      <c r="AD96" s="23">
        <v>21.643206227759123</v>
      </c>
      <c r="AE96" s="23" t="s">
        <v>24</v>
      </c>
      <c r="AF96" s="23" t="s">
        <v>24</v>
      </c>
      <c r="AG96" s="24">
        <v>22.686256699076289</v>
      </c>
      <c r="AH96" s="23">
        <v>27.188271603688346</v>
      </c>
      <c r="AI96" s="23">
        <v>22.833968150507918</v>
      </c>
    </row>
    <row r="97" spans="27:35">
      <c r="AA97" s="41" t="s">
        <v>2</v>
      </c>
      <c r="AB97" s="14">
        <v>2006</v>
      </c>
      <c r="AC97" s="20">
        <v>10.140323237087538</v>
      </c>
      <c r="AD97" s="20">
        <v>9.2521971232532785</v>
      </c>
      <c r="AE97" s="20">
        <v>10.809009340592752</v>
      </c>
      <c r="AF97" s="20" t="s">
        <v>8</v>
      </c>
      <c r="AG97" s="20">
        <v>9.9818682998538613</v>
      </c>
      <c r="AH97" s="20">
        <v>14.416902756079148</v>
      </c>
      <c r="AI97" s="20">
        <v>10.090624035358752</v>
      </c>
    </row>
    <row r="98" spans="27:35">
      <c r="AA98" s="42"/>
      <c r="AB98" s="14">
        <v>2007</v>
      </c>
      <c r="AC98" s="20">
        <v>13.102208730446074</v>
      </c>
      <c r="AD98" s="20">
        <v>9.7673756756469743</v>
      </c>
      <c r="AE98" s="20">
        <v>19.135615173552317</v>
      </c>
      <c r="AF98" s="20" t="s">
        <v>8</v>
      </c>
      <c r="AG98" s="20">
        <v>12.516410011644396</v>
      </c>
      <c r="AH98" s="20">
        <v>9.3380254898230923</v>
      </c>
      <c r="AI98" s="20">
        <v>12.391084425684639</v>
      </c>
    </row>
    <row r="99" spans="27:35">
      <c r="AA99" s="42"/>
      <c r="AB99" s="14">
        <v>2008</v>
      </c>
      <c r="AC99" s="20">
        <v>12.870301780975529</v>
      </c>
      <c r="AD99" s="20">
        <v>10.816563801887023</v>
      </c>
      <c r="AE99" s="20">
        <v>9.0700742360777138</v>
      </c>
      <c r="AF99" s="20" t="s">
        <v>8</v>
      </c>
      <c r="AG99" s="20">
        <v>12.388073353719948</v>
      </c>
      <c r="AH99" s="20">
        <v>7.8274805429183747</v>
      </c>
      <c r="AI99" s="20">
        <v>12.203332620047199</v>
      </c>
    </row>
    <row r="100" spans="27:35">
      <c r="AA100" s="42"/>
      <c r="AB100" s="14">
        <v>2009</v>
      </c>
      <c r="AC100" s="20">
        <v>13.053725592442603</v>
      </c>
      <c r="AD100" s="20">
        <v>12.310182819081597</v>
      </c>
      <c r="AE100" s="20" t="s">
        <v>8</v>
      </c>
      <c r="AF100" s="20" t="s">
        <v>8</v>
      </c>
      <c r="AG100" s="20">
        <v>12.874700319669072</v>
      </c>
      <c r="AH100" s="20">
        <v>7.8364304858038771</v>
      </c>
      <c r="AI100" s="20">
        <v>12.736299456599001</v>
      </c>
    </row>
    <row r="101" spans="27:35">
      <c r="AA101" s="42"/>
      <c r="AB101" s="16">
        <v>2010</v>
      </c>
      <c r="AC101" s="21">
        <v>13.356104310051679</v>
      </c>
      <c r="AD101" s="21">
        <v>11.607609771140236</v>
      </c>
      <c r="AE101" s="21" t="s">
        <v>8</v>
      </c>
      <c r="AF101" s="21" t="s">
        <v>8</v>
      </c>
      <c r="AG101" s="21">
        <v>12.959050148665582</v>
      </c>
      <c r="AH101" s="21">
        <v>13.395875073659399</v>
      </c>
      <c r="AI101" s="21">
        <v>12.969512793640407</v>
      </c>
    </row>
    <row r="102" spans="27:35">
      <c r="AA102" s="42"/>
      <c r="AB102" s="14">
        <v>2011</v>
      </c>
      <c r="AC102" s="20">
        <v>14.779377179416993</v>
      </c>
      <c r="AD102" s="20">
        <v>11.626367327853787</v>
      </c>
      <c r="AE102" s="20" t="s">
        <v>8</v>
      </c>
      <c r="AF102" s="20" t="s">
        <v>8</v>
      </c>
      <c r="AG102" s="20">
        <v>14.009536472410112</v>
      </c>
      <c r="AH102" s="20">
        <v>16.211798152096659</v>
      </c>
      <c r="AI102" s="20">
        <v>14.049550597187062</v>
      </c>
    </row>
    <row r="103" spans="27:35">
      <c r="AA103" s="42"/>
      <c r="AB103" s="14">
        <v>2012</v>
      </c>
      <c r="AC103" s="20">
        <v>16.23013144594621</v>
      </c>
      <c r="AD103" s="20">
        <v>13.272949352593056</v>
      </c>
      <c r="AE103" s="20" t="s">
        <v>8</v>
      </c>
      <c r="AF103" s="20" t="s">
        <v>8</v>
      </c>
      <c r="AG103" s="20">
        <v>15.53202898170094</v>
      </c>
      <c r="AH103" s="20">
        <v>11.822274540251836</v>
      </c>
      <c r="AI103" s="20">
        <v>15.462654279272481</v>
      </c>
    </row>
    <row r="104" spans="27:35">
      <c r="AA104" s="42"/>
      <c r="AB104" s="14">
        <v>2013</v>
      </c>
      <c r="AC104" s="20">
        <v>15.288172199717842</v>
      </c>
      <c r="AD104" s="20">
        <v>12.51373374474769</v>
      </c>
      <c r="AE104" s="20" t="s">
        <v>8</v>
      </c>
      <c r="AF104" s="20" t="s">
        <v>8</v>
      </c>
      <c r="AG104" s="20">
        <v>14.53215225691736</v>
      </c>
      <c r="AH104" s="20">
        <v>13.695721272373241</v>
      </c>
      <c r="AI104" s="20">
        <v>14.499463713918123</v>
      </c>
    </row>
    <row r="105" spans="27:35">
      <c r="AA105" s="42"/>
      <c r="AB105" s="14">
        <v>2014</v>
      </c>
      <c r="AC105" s="20">
        <v>17.439020600409275</v>
      </c>
      <c r="AD105" s="20">
        <v>13.714273136839067</v>
      </c>
      <c r="AE105" s="20" t="s">
        <v>24</v>
      </c>
      <c r="AF105" s="20" t="s">
        <v>8</v>
      </c>
      <c r="AG105" s="20">
        <v>16.477153115889919</v>
      </c>
      <c r="AH105" s="20">
        <v>24.051871451408413</v>
      </c>
      <c r="AI105" s="20">
        <v>16.646830942001753</v>
      </c>
    </row>
    <row r="106" spans="27:35">
      <c r="AA106" s="42"/>
      <c r="AB106" s="16">
        <v>2015</v>
      </c>
      <c r="AC106" s="21">
        <v>16.998132966479599</v>
      </c>
      <c r="AD106" s="21">
        <v>14.1907452827047</v>
      </c>
      <c r="AE106" s="21" t="s">
        <v>8</v>
      </c>
      <c r="AF106" s="21" t="s">
        <v>8</v>
      </c>
      <c r="AG106" s="21">
        <v>16.309299849821677</v>
      </c>
      <c r="AH106" s="21">
        <v>11.411977773567113</v>
      </c>
      <c r="AI106" s="21">
        <v>16.194135352510223</v>
      </c>
    </row>
    <row r="107" spans="27:35">
      <c r="AA107" s="43"/>
      <c r="AB107" s="14">
        <v>2016</v>
      </c>
      <c r="AC107" s="20">
        <v>16.773012544690733</v>
      </c>
      <c r="AD107" s="20">
        <v>15.737507958566802</v>
      </c>
      <c r="AE107" s="20" t="s">
        <v>8</v>
      </c>
      <c r="AF107" s="20" t="s">
        <v>8</v>
      </c>
      <c r="AG107" s="22">
        <v>16.526346488219897</v>
      </c>
      <c r="AH107" s="20">
        <v>18.769711659944036</v>
      </c>
      <c r="AI107" s="20">
        <v>16.618982152846144</v>
      </c>
    </row>
    <row r="108" spans="27:35">
      <c r="AA108" s="43"/>
      <c r="AB108" s="14">
        <v>2017</v>
      </c>
      <c r="AC108" s="20">
        <v>16.004614643773589</v>
      </c>
      <c r="AD108" s="20">
        <v>15.632927937830113</v>
      </c>
      <c r="AE108" s="20" t="s">
        <v>8</v>
      </c>
      <c r="AF108" s="20" t="s">
        <v>8</v>
      </c>
      <c r="AG108" s="20">
        <v>15.912607653448504</v>
      </c>
      <c r="AH108" s="20">
        <v>17.269015329389372</v>
      </c>
      <c r="AI108" s="20">
        <v>15.957085891872266</v>
      </c>
    </row>
    <row r="109" spans="27:35">
      <c r="AA109" s="43"/>
      <c r="AB109" s="14">
        <v>2018</v>
      </c>
      <c r="AC109" s="20">
        <v>17.225281265537941</v>
      </c>
      <c r="AD109" s="20">
        <v>16.3130533141942</v>
      </c>
      <c r="AE109" s="20" t="s">
        <v>8</v>
      </c>
      <c r="AF109" s="20" t="s">
        <v>8</v>
      </c>
      <c r="AG109" s="20">
        <v>16.994368155531784</v>
      </c>
      <c r="AH109" s="20">
        <v>17.904113444888768</v>
      </c>
      <c r="AI109" s="20">
        <v>17.025197565729705</v>
      </c>
    </row>
    <row r="110" spans="27:35">
      <c r="AA110" s="43"/>
      <c r="AB110" s="14">
        <v>2019</v>
      </c>
      <c r="AC110" s="20">
        <v>17.153756510337058</v>
      </c>
      <c r="AD110" s="20">
        <v>18.256780012364963</v>
      </c>
      <c r="AE110" s="20" t="s">
        <v>24</v>
      </c>
      <c r="AF110" s="20">
        <v>16.015854907973232</v>
      </c>
      <c r="AG110" s="20">
        <v>17.395222299578471</v>
      </c>
      <c r="AH110" s="20">
        <v>17.802095831025412</v>
      </c>
      <c r="AI110" s="20">
        <v>17.410617866692839</v>
      </c>
    </row>
    <row r="111" spans="27:35">
      <c r="AA111" s="43"/>
      <c r="AB111" s="14">
        <v>2020</v>
      </c>
      <c r="AC111" s="20">
        <v>18.691146271942554</v>
      </c>
      <c r="AD111" s="20">
        <v>20.161722809489362</v>
      </c>
      <c r="AE111" s="20" t="s">
        <v>24</v>
      </c>
      <c r="AF111" s="20">
        <v>17.332973374429887</v>
      </c>
      <c r="AG111" s="20">
        <v>18.848742074531028</v>
      </c>
      <c r="AH111" s="20">
        <v>17.722449613299869</v>
      </c>
      <c r="AI111" s="20">
        <v>18.786427911996025</v>
      </c>
    </row>
    <row r="112" spans="27:35">
      <c r="AA112" s="44"/>
      <c r="AB112" s="34">
        <v>2021</v>
      </c>
      <c r="AC112" s="23">
        <v>18.83987249106006</v>
      </c>
      <c r="AD112" s="23">
        <v>19.99679351567578</v>
      </c>
      <c r="AE112" s="23" t="s">
        <v>24</v>
      </c>
      <c r="AF112" s="23" t="s">
        <v>24</v>
      </c>
      <c r="AG112" s="23">
        <v>19.141684604046514</v>
      </c>
      <c r="AH112" s="23">
        <v>18.007955458131921</v>
      </c>
      <c r="AI112" s="23">
        <v>19.07124709163061</v>
      </c>
    </row>
    <row r="113" spans="26:34">
      <c r="Z113" s="3"/>
      <c r="AA113" s="4"/>
      <c r="AC113"/>
      <c r="AD113"/>
      <c r="AE113"/>
      <c r="AF113"/>
      <c r="AG113"/>
      <c r="AH113"/>
    </row>
    <row r="114" spans="26:34">
      <c r="AA114" s="4"/>
      <c r="AB114" s="19"/>
      <c r="AC114"/>
      <c r="AD114"/>
      <c r="AE114"/>
      <c r="AF114"/>
      <c r="AG114"/>
      <c r="AH114"/>
    </row>
    <row r="115" spans="26:34">
      <c r="AA115" s="4"/>
      <c r="AB115" s="19"/>
      <c r="AC115"/>
      <c r="AD115"/>
      <c r="AE115"/>
      <c r="AF115"/>
      <c r="AG115"/>
      <c r="AH115"/>
    </row>
    <row r="116" spans="26:34">
      <c r="Z116" s="3"/>
      <c r="AA116" s="3"/>
      <c r="AB116" s="19"/>
      <c r="AC116"/>
    </row>
    <row r="117" spans="26:34">
      <c r="AA117" s="3"/>
      <c r="AB117" s="19"/>
    </row>
  </sheetData>
  <mergeCells count="39">
    <mergeCell ref="AH42:AH43"/>
    <mergeCell ref="AI42:AI43"/>
    <mergeCell ref="AA7:AA22"/>
    <mergeCell ref="AA23:AA38"/>
    <mergeCell ref="AA42:AA43"/>
    <mergeCell ref="AB42:AB43"/>
    <mergeCell ref="AG42:AG43"/>
    <mergeCell ref="AA5:AA6"/>
    <mergeCell ref="AB5:AB6"/>
    <mergeCell ref="AG5:AG6"/>
    <mergeCell ref="AH5:AH6"/>
    <mergeCell ref="AI5:AI6"/>
    <mergeCell ref="A7:A22"/>
    <mergeCell ref="N7:N22"/>
    <mergeCell ref="A23:A38"/>
    <mergeCell ref="N23:N38"/>
    <mergeCell ref="A39:A54"/>
    <mergeCell ref="N39:N54"/>
    <mergeCell ref="O5:O6"/>
    <mergeCell ref="T5:T6"/>
    <mergeCell ref="U5:U6"/>
    <mergeCell ref="Y5:Y6"/>
    <mergeCell ref="A5:A6"/>
    <mergeCell ref="B5:B6"/>
    <mergeCell ref="G5:G6"/>
    <mergeCell ref="H5:H6"/>
    <mergeCell ref="L5:L6"/>
    <mergeCell ref="N5:N6"/>
    <mergeCell ref="AA44:AA59"/>
    <mergeCell ref="A55:A70"/>
    <mergeCell ref="N55:N70"/>
    <mergeCell ref="AA60:AA75"/>
    <mergeCell ref="AA79:AA80"/>
    <mergeCell ref="AA97:AA112"/>
    <mergeCell ref="AB79:AB80"/>
    <mergeCell ref="AG79:AG80"/>
    <mergeCell ref="AH79:AH80"/>
    <mergeCell ref="AI79:AI80"/>
    <mergeCell ref="AA81:AA96"/>
  </mergeCells>
  <phoneticPr fontId="3"/>
  <pageMargins left="0" right="0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必ずお読みください</vt:lpstr>
      <vt:lpstr>表5-4-9</vt:lpstr>
      <vt:lpstr>'表5-4-9'!Print_Area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科学技術指標2023統計表</dc:title>
  <dc:subject>STI2023_5-4-09</dc:subject>
  <dc:creator>NISTEP</dc:creator>
  <cp:lastModifiedBy>Yumiko Kanda</cp:lastModifiedBy>
  <cp:lastPrinted>2023-08-07T15:00:00Z</cp:lastPrinted>
  <dcterms:created xsi:type="dcterms:W3CDTF">2023-08-07T15:00:00Z</dcterms:created>
  <dcterms:modified xsi:type="dcterms:W3CDTF">2023-08-07T08:31:52Z</dcterms:modified>
</cp:coreProperties>
</file>